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20.104\kourei\介護保険係\hokai002（一般会計）\中山間地域介護サービス確保対策事業関係\様式\3実績報告書様式\"/>
    </mc:Choice>
  </mc:AlternateContent>
  <bookViews>
    <workbookView xWindow="0" yWindow="0" windowWidth="20325" windowHeight="12270"/>
  </bookViews>
  <sheets>
    <sheet name="別紙9" sheetId="4" r:id="rId1"/>
    <sheet name="別紙10" sheetId="5" r:id="rId2"/>
    <sheet name="別紙11" sheetId="6" r:id="rId3"/>
  </sheets>
  <calcPr calcId="162913"/>
</workbook>
</file>

<file path=xl/calcChain.xml><?xml version="1.0" encoding="utf-8"?>
<calcChain xmlns="http://schemas.openxmlformats.org/spreadsheetml/2006/main">
  <c r="F12" i="4" l="1"/>
  <c r="H12" i="4" s="1"/>
  <c r="F13" i="4"/>
  <c r="H13" i="4" s="1"/>
  <c r="G14" i="4" l="1"/>
  <c r="E12" i="6" l="1"/>
  <c r="F12" i="6" s="1"/>
  <c r="D12" i="6"/>
  <c r="F11" i="6"/>
  <c r="F10" i="6"/>
  <c r="G15" i="4" l="1"/>
  <c r="E10" i="4"/>
  <c r="F10" i="4" s="1"/>
  <c r="H10" i="4" s="1"/>
  <c r="D10" i="4"/>
  <c r="E14" i="4"/>
  <c r="F14" i="4" s="1"/>
  <c r="H14" i="4" s="1"/>
  <c r="D14" i="4"/>
  <c r="F15" i="4" l="1"/>
  <c r="J20" i="5"/>
  <c r="I20" i="5"/>
  <c r="F20" i="5"/>
  <c r="H15" i="4"/>
</calcChain>
</file>

<file path=xl/comments1.xml><?xml version="1.0" encoding="utf-8"?>
<comments xmlns="http://schemas.openxmlformats.org/spreadsheetml/2006/main">
  <authors>
    <author>kourei</author>
  </authors>
  <commentList>
    <comment ref="E6" authorId="0" shapeId="0">
      <text>
        <r>
          <rPr>
            <b/>
            <sz val="9"/>
            <color indexed="81"/>
            <rFont val="MS P ゴシック"/>
            <family val="3"/>
            <charset val="128"/>
          </rPr>
          <t>別紙10の基準額（切り捨て前）を入力してください。</t>
        </r>
      </text>
    </comment>
    <comment ref="G10" authorId="0" shapeId="0">
      <text>
        <r>
          <rPr>
            <b/>
            <sz val="9"/>
            <color indexed="81"/>
            <rFont val="MS P ゴシック"/>
            <family val="3"/>
            <charset val="128"/>
          </rPr>
          <t>すでに決定している額を入力してください</t>
        </r>
      </text>
    </comment>
    <comment ref="H10" authorId="0" shapeId="0">
      <text>
        <r>
          <rPr>
            <b/>
            <sz val="9"/>
            <color indexed="81"/>
            <rFont val="MS P ゴシック"/>
            <family val="3"/>
            <charset val="128"/>
          </rPr>
          <t>記入例で黄色の色がついているセルは式が入力されています。</t>
        </r>
      </text>
    </comment>
  </commentList>
</comments>
</file>

<file path=xl/comments2.xml><?xml version="1.0" encoding="utf-8"?>
<comments xmlns="http://schemas.openxmlformats.org/spreadsheetml/2006/main">
  <authors>
    <author>kaigo</author>
    <author>kourei</author>
  </authors>
  <commentList>
    <comment ref="I4" authorId="0" shapeId="0">
      <text>
        <r>
          <rPr>
            <sz val="9"/>
            <color indexed="81"/>
            <rFont val="ＭＳ Ｐゴシック"/>
            <family val="3"/>
            <charset val="128"/>
          </rPr>
          <t>事業所ごとに明細書が必要です。</t>
        </r>
      </text>
    </comment>
    <comment ref="J7" authorId="1" shapeId="0">
      <text>
        <r>
          <rPr>
            <b/>
            <sz val="9"/>
            <color indexed="81"/>
            <rFont val="MS P ゴシック"/>
            <family val="3"/>
            <charset val="128"/>
          </rPr>
          <t>基準額積算シートの数字、毎月提出いただいている様式の合計と合うかどうか確認してください。</t>
        </r>
      </text>
    </comment>
  </commentList>
</comments>
</file>

<file path=xl/sharedStrings.xml><?xml version="1.0" encoding="utf-8"?>
<sst xmlns="http://schemas.openxmlformats.org/spreadsheetml/2006/main" count="92" uniqueCount="77">
  <si>
    <t>合計</t>
    <rPh sb="0" eb="2">
      <t>ゴウケイ</t>
    </rPh>
    <phoneticPr fontId="1"/>
  </si>
  <si>
    <t>補　助　金　実　績　報　告　明　細　書</t>
    <phoneticPr fontId="1"/>
  </si>
  <si>
    <t>事業者名</t>
    <phoneticPr fontId="1"/>
  </si>
  <si>
    <t>事業所名</t>
    <phoneticPr fontId="1"/>
  </si>
  <si>
    <t>事業所所在地</t>
    <phoneticPr fontId="1"/>
  </si>
  <si>
    <t>サービス種別</t>
    <phoneticPr fontId="1"/>
  </si>
  <si>
    <t>番号</t>
    <phoneticPr fontId="1"/>
  </si>
  <si>
    <t>被保険者番号</t>
    <phoneticPr fontId="1"/>
  </si>
  <si>
    <t>住所</t>
    <phoneticPr fontId="1"/>
  </si>
  <si>
    <t>氏名</t>
    <phoneticPr fontId="1"/>
  </si>
  <si>
    <t>事業所からの
距離（ｋｍ）
※片道</t>
    <phoneticPr fontId="1"/>
  </si>
  <si>
    <t>事業所からの
所要時間（分）
※片道</t>
    <phoneticPr fontId="1"/>
  </si>
  <si>
    <t>サービス提供
回数（回）</t>
    <phoneticPr fontId="1"/>
  </si>
  <si>
    <t>基準額
（円）</t>
    <phoneticPr fontId="1"/>
  </si>
  <si>
    <t>※事業所ごと（予防を含む。）に別葉で作成してください。</t>
    <phoneticPr fontId="1"/>
  </si>
  <si>
    <t>（注２）サービス種別が多く、１枚に収まらない場合は、必要に応じ、欄を増やすこと。</t>
    <phoneticPr fontId="1"/>
  </si>
  <si>
    <t>（注１）補助金所要額欄は、事業所ごと（予防を含む。）に千円未満を切り捨てた額を記入してください。</t>
    <phoneticPr fontId="1"/>
  </si>
  <si>
    <t>計</t>
    <rPh sb="0" eb="1">
      <t>ケイ</t>
    </rPh>
    <phoneticPr fontId="1"/>
  </si>
  <si>
    <t>常勤職員の新規雇用への助成</t>
    <phoneticPr fontId="1"/>
  </si>
  <si>
    <t>特別地域加算対象地域に所在する小規模事業所におけるサービスへの助成（訪問・送迎要する時間が20分未満である場合）</t>
    <phoneticPr fontId="1"/>
  </si>
  <si>
    <t>訪問・送迎に１時間以上の時間を要するサービスへの助成</t>
    <phoneticPr fontId="1"/>
  </si>
  <si>
    <t>訪問・送迎に20分以上１時間未満の時間を要するサービスへの助成</t>
    <phoneticPr fontId="1"/>
  </si>
  <si>
    <t>備考</t>
    <rPh sb="0" eb="2">
      <t>ビコウ</t>
    </rPh>
    <phoneticPr fontId="1"/>
  </si>
  <si>
    <t>差引過不足額
(円)</t>
    <phoneticPr fontId="1"/>
  </si>
  <si>
    <t>補助金交付
決定額(円)</t>
    <phoneticPr fontId="1"/>
  </si>
  <si>
    <t>補助金所要額
(円)</t>
    <phoneticPr fontId="1"/>
  </si>
  <si>
    <t>基準額</t>
    <rPh sb="0" eb="2">
      <t>キジュン</t>
    </rPh>
    <rPh sb="2" eb="3">
      <t>ガク</t>
    </rPh>
    <phoneticPr fontId="1"/>
  </si>
  <si>
    <t>訪問・送迎
対象者数</t>
    <rPh sb="0" eb="2">
      <t>ホウモン</t>
    </rPh>
    <rPh sb="3" eb="5">
      <t>ソウゲイ</t>
    </rPh>
    <rPh sb="6" eb="8">
      <t>タイショウ</t>
    </rPh>
    <rPh sb="8" eb="9">
      <t>シャ</t>
    </rPh>
    <rPh sb="9" eb="10">
      <t>スウ</t>
    </rPh>
    <phoneticPr fontId="1"/>
  </si>
  <si>
    <t>区分</t>
    <rPh sb="0" eb="2">
      <t>クブン</t>
    </rPh>
    <phoneticPr fontId="1"/>
  </si>
  <si>
    <t>サービス
種別</t>
    <rPh sb="5" eb="7">
      <t>シュベツ</t>
    </rPh>
    <phoneticPr fontId="1"/>
  </si>
  <si>
    <t>事業所名</t>
    <rPh sb="0" eb="3">
      <t>ジギョウショ</t>
    </rPh>
    <rPh sb="3" eb="4">
      <t>メイ</t>
    </rPh>
    <phoneticPr fontId="1"/>
  </si>
  <si>
    <t>事業者名　</t>
    <rPh sb="0" eb="3">
      <t>ジギョウシャ</t>
    </rPh>
    <rPh sb="3" eb="4">
      <t>メイ</t>
    </rPh>
    <phoneticPr fontId="1"/>
  </si>
  <si>
    <t>四万十市中山間地域介護サービス確保対策事業費補助金精算書兼実績報告書</t>
    <phoneticPr fontId="1"/>
  </si>
  <si>
    <t>別紙９</t>
    <rPh sb="0" eb="2">
      <t>ベッシ</t>
    </rPh>
    <phoneticPr fontId="1"/>
  </si>
  <si>
    <t>支給職員数</t>
    <rPh sb="0" eb="5">
      <t>シキュウショクインスウ</t>
    </rPh>
    <phoneticPr fontId="4"/>
  </si>
  <si>
    <t xml:space="preserve">（注３）補助金実績報告明細書（別紙10）を添付すること。 </t>
    <phoneticPr fontId="1"/>
  </si>
  <si>
    <t>（注４）「新規雇用職員への一時金支給」及び「新規雇用職員への転居に係る費用の支給」の実績がある場合は、一時金等支給実績書（別紙11）を</t>
    <phoneticPr fontId="4"/>
  </si>
  <si>
    <t>　　　添付すること。</t>
    <phoneticPr fontId="4"/>
  </si>
  <si>
    <t>サービス提供への助成</t>
    <rPh sb="4" eb="6">
      <t>テイキョウ</t>
    </rPh>
    <rPh sb="8" eb="10">
      <t>ジョセイ</t>
    </rPh>
    <phoneticPr fontId="4"/>
  </si>
  <si>
    <t>合計</t>
  </si>
  <si>
    <t>別紙10</t>
    <rPh sb="0" eb="2">
      <t>ベッシ</t>
    </rPh>
    <phoneticPr fontId="1"/>
  </si>
  <si>
    <t>年　　月　　日現在</t>
    <rPh sb="0" eb="1">
      <t>ネン</t>
    </rPh>
    <rPh sb="3" eb="4">
      <t>ツキ</t>
    </rPh>
    <rPh sb="6" eb="7">
      <t>ヒ</t>
    </rPh>
    <rPh sb="7" eb="9">
      <t>ゲンザイ</t>
    </rPh>
    <phoneticPr fontId="1"/>
  </si>
  <si>
    <t>事業者名</t>
  </si>
  <si>
    <t>事業所名</t>
  </si>
  <si>
    <t>サービス種別</t>
  </si>
  <si>
    <t>職種</t>
  </si>
  <si>
    <t>備考</t>
  </si>
  <si>
    <t>一時金</t>
  </si>
  <si>
    <t>転居に係る
費用</t>
    <rPh sb="6" eb="8">
      <t>ヒヨウ</t>
    </rPh>
    <phoneticPr fontId="6"/>
  </si>
  <si>
    <t>訪問介護員</t>
  </si>
  <si>
    <t>介護支援専門員</t>
  </si>
  <si>
    <t>一時金支給実績書</t>
    <rPh sb="0" eb="3">
      <t>イチジキン</t>
    </rPh>
    <rPh sb="3" eb="5">
      <t>シキュウ</t>
    </rPh>
    <rPh sb="5" eb="7">
      <t>ジッセキ</t>
    </rPh>
    <rPh sb="7" eb="8">
      <t>ショ</t>
    </rPh>
    <phoneticPr fontId="1"/>
  </si>
  <si>
    <t>別紙11</t>
    <rPh sb="0" eb="2">
      <t>ベッシ</t>
    </rPh>
    <phoneticPr fontId="1"/>
  </si>
  <si>
    <t>支給額</t>
    <phoneticPr fontId="6"/>
  </si>
  <si>
    <t>雇用人数</t>
    <phoneticPr fontId="6"/>
  </si>
  <si>
    <t>※雇用した職員ごとに支給報告書兼誓約書を作成すること。</t>
  </si>
  <si>
    <t>有限会社　○○○</t>
    <rPh sb="0" eb="4">
      <t>ユウゲンガイシャ</t>
    </rPh>
    <phoneticPr fontId="4"/>
  </si>
  <si>
    <t>訪問介護事業所○○</t>
    <rPh sb="0" eb="7">
      <t>ホウモンカイゴジギョウショ</t>
    </rPh>
    <phoneticPr fontId="4"/>
  </si>
  <si>
    <t>訪問介護</t>
    <rPh sb="0" eb="4">
      <t>ホウモンカイゴ</t>
    </rPh>
    <phoneticPr fontId="4"/>
  </si>
  <si>
    <t>四万十市○○1</t>
    <rPh sb="0" eb="4">
      <t>シマントシ</t>
    </rPh>
    <phoneticPr fontId="1"/>
  </si>
  <si>
    <t>○○　○○</t>
  </si>
  <si>
    <t>四万十市○○2</t>
    <rPh sb="0" eb="4">
      <t>シマントシ</t>
    </rPh>
    <phoneticPr fontId="1"/>
  </si>
  <si>
    <t>四万十市○○3</t>
    <rPh sb="0" eb="4">
      <t>シマントシ</t>
    </rPh>
    <phoneticPr fontId="1"/>
  </si>
  <si>
    <t>四万十市○○4</t>
    <rPh sb="0" eb="4">
      <t>シマントシ</t>
    </rPh>
    <phoneticPr fontId="1"/>
  </si>
  <si>
    <t>四万十市○○5</t>
    <rPh sb="0" eb="4">
      <t>シマントシ</t>
    </rPh>
    <phoneticPr fontId="1"/>
  </si>
  <si>
    <t>四万十市○○6</t>
    <rPh sb="0" eb="4">
      <t>シマントシ</t>
    </rPh>
    <phoneticPr fontId="1"/>
  </si>
  <si>
    <t>四万十市○○7</t>
    <rPh sb="0" eb="4">
      <t>シマントシ</t>
    </rPh>
    <phoneticPr fontId="1"/>
  </si>
  <si>
    <t>有限会社　○○○</t>
    <rPh sb="0" eb="4">
      <t>ユウゲンガイシャ</t>
    </rPh>
    <phoneticPr fontId="1"/>
  </si>
  <si>
    <t>四万十市○○111-1</t>
    <rPh sb="0" eb="4">
      <t>シマントシ</t>
    </rPh>
    <phoneticPr fontId="1"/>
  </si>
  <si>
    <t>訪問介護事業所○○</t>
    <phoneticPr fontId="1"/>
  </si>
  <si>
    <t>訪問介護</t>
    <phoneticPr fontId="1"/>
  </si>
  <si>
    <t>有限会社○○○</t>
    <rPh sb="0" eb="4">
      <t>ユウゲンガイシャ</t>
    </rPh>
    <phoneticPr fontId="6"/>
  </si>
  <si>
    <t>訪問介護事業所○○</t>
    <phoneticPr fontId="6"/>
  </si>
  <si>
    <t>訪問介護</t>
    <rPh sb="0" eb="4">
      <t>ホウモンカイゴ</t>
    </rPh>
    <phoneticPr fontId="6"/>
  </si>
  <si>
    <t>新規雇用職員への一時金支給</t>
    <rPh sb="0" eb="6">
      <t>シンキコヨウショクイン</t>
    </rPh>
    <rPh sb="8" eb="11">
      <t>イチジキン</t>
    </rPh>
    <rPh sb="11" eb="13">
      <t>シキュウ</t>
    </rPh>
    <phoneticPr fontId="1"/>
  </si>
  <si>
    <t>新規雇用職員への転居に係る費用の支給</t>
    <rPh sb="0" eb="6">
      <t>シンキコヨウショクイン</t>
    </rPh>
    <rPh sb="8" eb="10">
      <t>テンキョ</t>
    </rPh>
    <rPh sb="11" eb="12">
      <t>カカ</t>
    </rPh>
    <rPh sb="13" eb="15">
      <t>ヒヨウ</t>
    </rPh>
    <rPh sb="16" eb="18">
      <t>シキュウ</t>
    </rPh>
    <phoneticPr fontId="1"/>
  </si>
  <si>
    <t>新規雇用人数
 　　 名</t>
    <rPh sb="4" eb="6">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</si>
</sst>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quot;人&quot;"/>
  </numFmts>
  <fonts count="15">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11"/>
      <color theme="1"/>
      <name val="ＭＳ Ｐ明朝"/>
      <family val="1"/>
      <charset val="128"/>
    </font>
    <font>
      <sz val="6"/>
      <name val="ＭＳ Ｐゴシック"/>
      <family val="3"/>
      <charset val="128"/>
      <scheme val="minor"/>
    </font>
    <font>
      <sz val="11"/>
      <color rgb="FF000000"/>
      <name val="ＭＳ 明朝"/>
      <family val="1"/>
      <charset val="128"/>
    </font>
    <font>
      <sz val="10.5"/>
      <color rgb="FF000000"/>
      <name val="ＭＳ 明朝"/>
      <family val="1"/>
      <charset val="128"/>
    </font>
    <font>
      <sz val="11"/>
      <color theme="1"/>
      <name val="ＭＳ 明朝"/>
      <family val="1"/>
      <charset val="128"/>
    </font>
    <font>
      <sz val="11"/>
      <color rgb="FFFF0000"/>
      <name val="ＭＳ 明朝"/>
      <family val="1"/>
      <charset val="128"/>
    </font>
    <font>
      <sz val="10"/>
      <color rgb="FFFF0000"/>
      <name val="ＭＳ Ｐ明朝"/>
      <family val="1"/>
      <charset val="128"/>
    </font>
    <font>
      <b/>
      <sz val="9"/>
      <color indexed="81"/>
      <name val="MS P ゴシック"/>
      <family val="3"/>
      <charset val="128"/>
    </font>
    <font>
      <sz val="11"/>
      <color rgb="FFFF0000"/>
      <name val="ＭＳ Ｐ明朝"/>
      <family val="1"/>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67">
    <xf numFmtId="0" fontId="0" fillId="0" borderId="0" xfId="0">
      <alignment vertical="center"/>
    </xf>
    <xf numFmtId="0" fontId="2" fillId="0" borderId="0" xfId="0" applyFont="1" applyFill="1">
      <alignment vertical="center"/>
    </xf>
    <xf numFmtId="0" fontId="2" fillId="0" borderId="0" xfId="0" applyNumberFormat="1" applyFont="1" applyFill="1" applyBorder="1" applyAlignment="1">
      <alignment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vertical="center"/>
    </xf>
    <xf numFmtId="176" fontId="2" fillId="0" borderId="4" xfId="0" applyNumberFormat="1" applyFont="1" applyFill="1" applyBorder="1" applyAlignment="1">
      <alignment vertical="center" shrinkToFit="1"/>
    </xf>
    <xf numFmtId="0" fontId="2" fillId="0" borderId="0" xfId="0" applyFont="1" applyFill="1" applyAlignment="1">
      <alignment horizontal="center" vertical="center"/>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2" fillId="0" borderId="0" xfId="0" applyFont="1" applyFill="1" applyAlignment="1">
      <alignment vertical="center"/>
    </xf>
    <xf numFmtId="0" fontId="2" fillId="0" borderId="5" xfId="0" applyFont="1" applyFill="1" applyBorder="1" applyAlignment="1"/>
    <xf numFmtId="0" fontId="2" fillId="0" borderId="0" xfId="0" applyNumberFormat="1" applyFont="1" applyFill="1" applyBorder="1" applyAlignment="1">
      <alignment horizontal="left" vertical="center" indent="1" shrinkToFit="1"/>
    </xf>
    <xf numFmtId="0" fontId="2" fillId="0" borderId="0" xfId="0" applyNumberFormat="1" applyFont="1" applyFill="1" applyBorder="1" applyAlignment="1">
      <alignment horizontal="left" vertical="center" indent="1"/>
    </xf>
    <xf numFmtId="0" fontId="2" fillId="0" borderId="11" xfId="0" applyNumberFormat="1" applyFont="1" applyFill="1" applyBorder="1" applyAlignment="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Border="1" applyAlignment="1">
      <alignment horizontal="right" vertical="center" wrapText="1"/>
    </xf>
    <xf numFmtId="0" fontId="9" fillId="0" borderId="0" xfId="0" applyFont="1" applyAlignment="1">
      <alignment vertical="center"/>
    </xf>
    <xf numFmtId="0" fontId="10" fillId="0" borderId="5" xfId="0" applyFont="1" applyFill="1" applyBorder="1" applyAlignment="1"/>
    <xf numFmtId="176" fontId="10" fillId="0" borderId="4" xfId="0" applyNumberFormat="1" applyFont="1" applyFill="1" applyBorder="1" applyAlignment="1">
      <alignment vertical="center" shrinkToFit="1"/>
    </xf>
    <xf numFmtId="176" fontId="10" fillId="0" borderId="4" xfId="0" applyNumberFormat="1" applyFont="1" applyFill="1" applyBorder="1">
      <alignment vertical="center"/>
    </xf>
    <xf numFmtId="176" fontId="2" fillId="2" borderId="4" xfId="0" applyNumberFormat="1" applyFont="1" applyFill="1" applyBorder="1" applyAlignment="1">
      <alignment vertical="center" shrinkToFit="1"/>
    </xf>
    <xf numFmtId="176" fontId="2" fillId="2" borderId="4" xfId="0" applyNumberFormat="1" applyFont="1" applyFill="1" applyBorder="1" applyAlignment="1">
      <alignment vertical="center"/>
    </xf>
    <xf numFmtId="176" fontId="2" fillId="2" borderId="1" xfId="0" applyNumberFormat="1" applyFont="1" applyFill="1" applyBorder="1" applyAlignment="1">
      <alignment vertical="center" shrinkToFit="1"/>
    </xf>
    <xf numFmtId="176" fontId="11" fillId="0" borderId="4" xfId="0" applyNumberFormat="1" applyFont="1" applyBorder="1" applyAlignment="1">
      <alignment vertical="center" shrinkToFit="1"/>
    </xf>
    <xf numFmtId="0" fontId="13" fillId="0" borderId="4" xfId="0" applyNumberFormat="1" applyFont="1" applyBorder="1" applyAlignment="1">
      <alignment vertical="center"/>
    </xf>
    <xf numFmtId="0" fontId="10" fillId="0" borderId="1" xfId="0" applyNumberFormat="1" applyFont="1" applyFill="1" applyBorder="1" applyAlignment="1">
      <alignment vertical="center"/>
    </xf>
    <xf numFmtId="0" fontId="10" fillId="0" borderId="4" xfId="0" applyNumberFormat="1" applyFont="1" applyFill="1" applyBorder="1" applyAlignment="1">
      <alignment vertical="center"/>
    </xf>
    <xf numFmtId="176" fontId="13" fillId="0" borderId="4" xfId="0" applyNumberFormat="1" applyFont="1" applyBorder="1" applyAlignment="1">
      <alignment vertical="center" shrinkToFit="1"/>
    </xf>
    <xf numFmtId="177" fontId="2" fillId="2" borderId="4" xfId="0" applyNumberFormat="1" applyFont="1" applyFill="1" applyBorder="1" applyAlignment="1">
      <alignment horizontal="right" vertical="center" indent="1"/>
    </xf>
    <xf numFmtId="0" fontId="13" fillId="0" borderId="0" xfId="0" applyNumberFormat="1" applyFont="1" applyBorder="1" applyAlignment="1">
      <alignment vertical="center" shrinkToFit="1"/>
    </xf>
    <xf numFmtId="0" fontId="7" fillId="2" borderId="4" xfId="0"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2" fillId="0" borderId="0" xfId="0" applyFont="1" applyFill="1" applyAlignment="1">
      <alignment horizontal="center" vertical="center"/>
    </xf>
    <xf numFmtId="176" fontId="2" fillId="0" borderId="10" xfId="0" applyNumberFormat="1" applyFont="1" applyFill="1" applyBorder="1" applyAlignment="1">
      <alignment horizontal="center" vertical="center" shrinkToFit="1"/>
    </xf>
    <xf numFmtId="176" fontId="2" fillId="0" borderId="9" xfId="0" applyNumberFormat="1" applyFont="1" applyFill="1" applyBorder="1" applyAlignment="1">
      <alignment horizontal="center" vertical="center" shrinkToFit="1"/>
    </xf>
    <xf numFmtId="0" fontId="13" fillId="0" borderId="1" xfId="0" applyNumberFormat="1" applyFont="1" applyBorder="1" applyAlignment="1">
      <alignment vertical="center"/>
    </xf>
    <xf numFmtId="0" fontId="13" fillId="0" borderId="3" xfId="0" applyNumberFormat="1" applyFont="1" applyBorder="1" applyAlignment="1">
      <alignment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left" vertical="center" indent="1" shrinkToFit="1"/>
    </xf>
    <xf numFmtId="0" fontId="10" fillId="0" borderId="4" xfId="0" applyNumberFormat="1" applyFont="1" applyFill="1" applyBorder="1" applyAlignment="1">
      <alignment horizontal="left" vertical="center"/>
    </xf>
    <xf numFmtId="0" fontId="2" fillId="0" borderId="1" xfId="0" applyNumberFormat="1" applyFont="1" applyFill="1" applyBorder="1" applyAlignment="1">
      <alignment vertical="center"/>
    </xf>
    <xf numFmtId="0" fontId="2" fillId="0" borderId="3" xfId="0" applyNumberFormat="1" applyFont="1" applyFill="1" applyBorder="1" applyAlignment="1">
      <alignment vertical="center"/>
    </xf>
    <xf numFmtId="0" fontId="2" fillId="0" borderId="12" xfId="0" applyNumberFormat="1" applyFont="1" applyFill="1" applyBorder="1" applyAlignment="1">
      <alignment vertical="center"/>
    </xf>
    <xf numFmtId="0" fontId="2" fillId="0" borderId="13" xfId="0" applyNumberFormat="1" applyFont="1" applyFill="1" applyBorder="1" applyAlignment="1">
      <alignment vertical="center"/>
    </xf>
    <xf numFmtId="0" fontId="13" fillId="0" borderId="4" xfId="0" applyNumberFormat="1" applyFont="1" applyBorder="1" applyAlignment="1">
      <alignment vertical="center" shrinkToFit="1"/>
    </xf>
    <xf numFmtId="0" fontId="13" fillId="0" borderId="1" xfId="0" applyNumberFormat="1" applyFont="1" applyBorder="1" applyAlignment="1">
      <alignment vertical="center" shrinkToFit="1"/>
    </xf>
    <xf numFmtId="0" fontId="13" fillId="0" borderId="3" xfId="0" applyNumberFormat="1" applyFont="1" applyBorder="1" applyAlignment="1">
      <alignment vertical="center" shrinkToFi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left" vertical="center" wrapText="1"/>
    </xf>
    <xf numFmtId="0" fontId="10" fillId="0" borderId="4" xfId="0" applyFont="1" applyBorder="1" applyAlignment="1">
      <alignment horizontal="left"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257175</xdr:colOff>
      <xdr:row>4</xdr:row>
      <xdr:rowOff>285750</xdr:rowOff>
    </xdr:from>
    <xdr:to>
      <xdr:col>6</xdr:col>
      <xdr:colOff>914400</xdr:colOff>
      <xdr:row>6</xdr:row>
      <xdr:rowOff>276225</xdr:rowOff>
    </xdr:to>
    <xdr:sp macro="" textlink="">
      <xdr:nvSpPr>
        <xdr:cNvPr id="2" name="正方形/長方形 1"/>
        <xdr:cNvSpPr/>
      </xdr:nvSpPr>
      <xdr:spPr>
        <a:xfrm>
          <a:off x="3657600" y="971550"/>
          <a:ext cx="2714625" cy="6762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900"/>
            </a:lnSpc>
          </a:pPr>
          <a:r>
            <a:rPr kumimoji="1" lang="ja-JP" altLang="en-US" sz="1600">
              <a:solidFill>
                <a:srgbClr val="FF0000"/>
              </a:solidFill>
              <a:latin typeface="ＭＳ Ｐゴシック" pitchFamily="50" charset="-128"/>
              <a:ea typeface="ＭＳ Ｐゴシック" pitchFamily="50" charset="-128"/>
            </a:rPr>
            <a:t>該当がある場合のみ提出してください。</a:t>
          </a:r>
        </a:p>
      </xdr:txBody>
    </xdr:sp>
    <xdr:clientData/>
  </xdr:twoCellAnchor>
  <xdr:twoCellAnchor>
    <xdr:from>
      <xdr:col>1</xdr:col>
      <xdr:colOff>571500</xdr:colOff>
      <xdr:row>0</xdr:row>
      <xdr:rowOff>133350</xdr:rowOff>
    </xdr:from>
    <xdr:to>
      <xdr:col>3</xdr:col>
      <xdr:colOff>590550</xdr:colOff>
      <xdr:row>3</xdr:row>
      <xdr:rowOff>76200</xdr:rowOff>
    </xdr:to>
    <xdr:sp macro="" textlink="">
      <xdr:nvSpPr>
        <xdr:cNvPr id="3" name="正方形/長方形 2"/>
        <xdr:cNvSpPr/>
      </xdr:nvSpPr>
      <xdr:spPr>
        <a:xfrm>
          <a:off x="800100" y="133350"/>
          <a:ext cx="1924050" cy="4572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000">
              <a:solidFill>
                <a:srgbClr val="FF0000"/>
              </a:solidFill>
              <a:latin typeface="ＭＳ Ｐゴシック" pitchFamily="50" charset="-128"/>
              <a:ea typeface="ＭＳ Ｐゴシック" pitchFamily="50" charset="-128"/>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20"/>
  <sheetViews>
    <sheetView showGridLines="0" tabSelected="1" topLeftCell="B1" workbookViewId="0">
      <selection activeCell="J5" sqref="J5"/>
    </sheetView>
  </sheetViews>
  <sheetFormatPr defaultRowHeight="13.5"/>
  <cols>
    <col min="1" max="2" width="11.625" style="1" customWidth="1"/>
    <col min="3" max="3" width="27.625" style="1" customWidth="1"/>
    <col min="4" max="4" width="10.625" style="1" customWidth="1"/>
    <col min="5" max="5" width="15.625" style="1" customWidth="1"/>
    <col min="6" max="8" width="15" style="1" customWidth="1"/>
    <col min="9" max="9" width="11.25" style="1" customWidth="1"/>
    <col min="10" max="12" width="13.625" style="1" customWidth="1"/>
    <col min="13" max="16384" width="9" style="1"/>
  </cols>
  <sheetData>
    <row r="1" spans="1:9" ht="13.5" customHeight="1">
      <c r="A1" s="1" t="s">
        <v>33</v>
      </c>
    </row>
    <row r="2" spans="1:9" ht="13.5" customHeight="1">
      <c r="A2" s="46" t="s">
        <v>32</v>
      </c>
      <c r="B2" s="46"/>
      <c r="C2" s="46"/>
      <c r="D2" s="46"/>
      <c r="E2" s="46"/>
      <c r="F2" s="46"/>
      <c r="G2" s="46"/>
      <c r="H2" s="46"/>
      <c r="I2" s="46"/>
    </row>
    <row r="3" spans="1:9" ht="21" customHeight="1">
      <c r="C3" s="8"/>
      <c r="D3" s="8"/>
      <c r="E3" s="8"/>
      <c r="G3" s="14" t="s">
        <v>31</v>
      </c>
      <c r="H3" s="26" t="s">
        <v>56</v>
      </c>
      <c r="I3" s="14"/>
    </row>
    <row r="4" spans="1:9" ht="3.75" customHeight="1">
      <c r="I4" s="13"/>
    </row>
    <row r="5" spans="1:9" ht="27" customHeight="1">
      <c r="A5" s="11" t="s">
        <v>30</v>
      </c>
      <c r="B5" s="12" t="s">
        <v>29</v>
      </c>
      <c r="C5" s="11" t="s">
        <v>28</v>
      </c>
      <c r="D5" s="12" t="s">
        <v>27</v>
      </c>
      <c r="E5" s="12" t="s">
        <v>26</v>
      </c>
      <c r="F5" s="12" t="s">
        <v>25</v>
      </c>
      <c r="G5" s="12" t="s">
        <v>24</v>
      </c>
      <c r="H5" s="12" t="s">
        <v>23</v>
      </c>
      <c r="I5" s="12" t="s">
        <v>22</v>
      </c>
    </row>
    <row r="6" spans="1:9" ht="37.5" customHeight="1">
      <c r="A6" s="43" t="s">
        <v>57</v>
      </c>
      <c r="B6" s="43" t="s">
        <v>58</v>
      </c>
      <c r="C6" s="9" t="s">
        <v>21</v>
      </c>
      <c r="D6" s="32">
        <v>5</v>
      </c>
      <c r="E6" s="32">
        <v>171760</v>
      </c>
      <c r="F6" s="47"/>
      <c r="G6" s="47"/>
      <c r="H6" s="47"/>
      <c r="I6" s="9"/>
    </row>
    <row r="7" spans="1:9" ht="37.5" customHeight="1">
      <c r="A7" s="44"/>
      <c r="B7" s="44"/>
      <c r="C7" s="9" t="s">
        <v>20</v>
      </c>
      <c r="D7" s="32">
        <v>1</v>
      </c>
      <c r="E7" s="32">
        <v>163090</v>
      </c>
      <c r="F7" s="48"/>
      <c r="G7" s="48"/>
      <c r="H7" s="48"/>
      <c r="I7" s="9"/>
    </row>
    <row r="8" spans="1:9" ht="51.95" customHeight="1">
      <c r="A8" s="44"/>
      <c r="B8" s="44"/>
      <c r="C8" s="9" t="s">
        <v>19</v>
      </c>
      <c r="D8" s="32">
        <v>1</v>
      </c>
      <c r="E8" s="32">
        <v>12600</v>
      </c>
      <c r="F8" s="48"/>
      <c r="G8" s="48"/>
      <c r="H8" s="48"/>
      <c r="I8" s="9"/>
    </row>
    <row r="9" spans="1:9" ht="37.5" customHeight="1">
      <c r="A9" s="44"/>
      <c r="B9" s="44"/>
      <c r="C9" s="9" t="s">
        <v>18</v>
      </c>
      <c r="D9" s="7"/>
      <c r="E9" s="7"/>
      <c r="F9" s="48"/>
      <c r="G9" s="48"/>
      <c r="H9" s="48"/>
      <c r="I9" s="9" t="s">
        <v>76</v>
      </c>
    </row>
    <row r="10" spans="1:9" ht="37.5" customHeight="1">
      <c r="A10" s="44"/>
      <c r="B10" s="44"/>
      <c r="C10" s="11" t="s">
        <v>17</v>
      </c>
      <c r="D10" s="31">
        <f>SUM(D6:D9)</f>
        <v>7</v>
      </c>
      <c r="E10" s="31">
        <f>SUM(E6:E9)</f>
        <v>347450</v>
      </c>
      <c r="F10" s="30">
        <f>ROUNDDOWN(E10,-3)</f>
        <v>347000</v>
      </c>
      <c r="G10" s="28">
        <v>354000</v>
      </c>
      <c r="H10" s="29">
        <f>F10-G10</f>
        <v>-7000</v>
      </c>
      <c r="I10" s="10"/>
    </row>
    <row r="11" spans="1:9" ht="27" customHeight="1">
      <c r="A11" s="44"/>
      <c r="B11" s="44"/>
      <c r="C11" s="12" t="s">
        <v>28</v>
      </c>
      <c r="D11" s="7" t="s">
        <v>34</v>
      </c>
      <c r="E11" s="12" t="s">
        <v>26</v>
      </c>
      <c r="F11" s="12" t="s">
        <v>25</v>
      </c>
      <c r="G11" s="12" t="s">
        <v>24</v>
      </c>
      <c r="H11" s="12" t="s">
        <v>23</v>
      </c>
      <c r="I11" s="12" t="s">
        <v>22</v>
      </c>
    </row>
    <row r="12" spans="1:9" ht="37.5" customHeight="1">
      <c r="A12" s="44"/>
      <c r="B12" s="44"/>
      <c r="C12" s="9" t="s">
        <v>74</v>
      </c>
      <c r="D12" s="27">
        <v>1</v>
      </c>
      <c r="E12" s="27">
        <v>200000</v>
      </c>
      <c r="F12" s="30">
        <f t="shared" ref="F12:F13" si="0">ROUNDDOWN(E12,-3)</f>
        <v>200000</v>
      </c>
      <c r="G12" s="27">
        <v>400000</v>
      </c>
      <c r="H12" s="29">
        <f>F12-G12</f>
        <v>-200000</v>
      </c>
      <c r="I12" s="9"/>
    </row>
    <row r="13" spans="1:9" ht="37.5" customHeight="1">
      <c r="A13" s="44"/>
      <c r="B13" s="44"/>
      <c r="C13" s="9" t="s">
        <v>75</v>
      </c>
      <c r="D13" s="7"/>
      <c r="E13" s="7"/>
      <c r="F13" s="30">
        <f t="shared" si="0"/>
        <v>0</v>
      </c>
      <c r="G13" s="7"/>
      <c r="H13" s="29">
        <f>F13-G13</f>
        <v>0</v>
      </c>
      <c r="I13" s="9"/>
    </row>
    <row r="14" spans="1:9" ht="37.5" customHeight="1">
      <c r="A14" s="45"/>
      <c r="B14" s="45"/>
      <c r="C14" s="11" t="s">
        <v>17</v>
      </c>
      <c r="D14" s="29">
        <f>SUM(D12:D13)</f>
        <v>1</v>
      </c>
      <c r="E14" s="29">
        <f t="shared" ref="E14" si="1">SUM(E12:E13)</f>
        <v>200000</v>
      </c>
      <c r="F14" s="30">
        <f>ROUNDDOWN(E14,-3)</f>
        <v>200000</v>
      </c>
      <c r="G14" s="29">
        <f>SUM(G12:G13)</f>
        <v>400000</v>
      </c>
      <c r="H14" s="29">
        <f t="shared" ref="H14" si="2">F14-G14</f>
        <v>-200000</v>
      </c>
      <c r="I14" s="10"/>
    </row>
    <row r="15" spans="1:9" ht="37.5" customHeight="1">
      <c r="A15" s="40" t="s">
        <v>0</v>
      </c>
      <c r="B15" s="41"/>
      <c r="C15" s="41"/>
      <c r="D15" s="41"/>
      <c r="E15" s="42"/>
      <c r="F15" s="29">
        <f>SUM(F14,F10)</f>
        <v>547000</v>
      </c>
      <c r="G15" s="29">
        <f>SUM(G14,G10)</f>
        <v>754000</v>
      </c>
      <c r="H15" s="29">
        <f>SUM(H14,H10)</f>
        <v>-207000</v>
      </c>
      <c r="I15" s="9"/>
    </row>
    <row r="16" spans="1:9" ht="13.5" customHeight="1">
      <c r="A16" s="1" t="s">
        <v>16</v>
      </c>
    </row>
    <row r="17" spans="1:1" ht="13.5" customHeight="1">
      <c r="A17" s="1" t="s">
        <v>15</v>
      </c>
    </row>
    <row r="18" spans="1:1" ht="13.5" customHeight="1">
      <c r="A18" s="1" t="s">
        <v>35</v>
      </c>
    </row>
    <row r="19" spans="1:1" ht="13.5" customHeight="1">
      <c r="A19" s="1" t="s">
        <v>36</v>
      </c>
    </row>
    <row r="20" spans="1:1">
      <c r="A20" s="1" t="s">
        <v>37</v>
      </c>
    </row>
  </sheetData>
  <mergeCells count="7">
    <mergeCell ref="A15:E15"/>
    <mergeCell ref="B6:B14"/>
    <mergeCell ref="A6:A14"/>
    <mergeCell ref="A2:I2"/>
    <mergeCell ref="H6:H9"/>
    <mergeCell ref="G6:G9"/>
    <mergeCell ref="F6:F9"/>
  </mergeCells>
  <phoneticPr fontId="4"/>
  <pageMargins left="0.74" right="0.37" top="0.78740157480314965"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K22"/>
  <sheetViews>
    <sheetView showGridLines="0" workbookViewId="0">
      <selection activeCell="B14" sqref="B14"/>
    </sheetView>
  </sheetViews>
  <sheetFormatPr defaultRowHeight="13.5"/>
  <cols>
    <col min="1" max="1" width="1.625" style="1" customWidth="1"/>
    <col min="2" max="2" width="6.625" style="1" customWidth="1"/>
    <col min="3" max="3" width="13.625" style="1" customWidth="1"/>
    <col min="4" max="6" width="15.125" style="1" customWidth="1"/>
    <col min="7" max="9" width="13.625" style="1" customWidth="1"/>
    <col min="10" max="10" width="20" style="1" customWidth="1"/>
    <col min="11" max="11" width="1.625" style="1" customWidth="1"/>
    <col min="12" max="16384" width="9" style="1"/>
  </cols>
  <sheetData>
    <row r="1" spans="2:11" ht="15" customHeight="1">
      <c r="B1" s="1" t="s">
        <v>40</v>
      </c>
    </row>
    <row r="2" spans="2:11" ht="15" customHeight="1">
      <c r="B2" s="46" t="s">
        <v>1</v>
      </c>
      <c r="C2" s="46"/>
      <c r="D2" s="46"/>
      <c r="E2" s="46"/>
      <c r="F2" s="46"/>
      <c r="G2" s="46"/>
      <c r="H2" s="46"/>
      <c r="I2" s="46"/>
      <c r="J2" s="46"/>
    </row>
    <row r="3" spans="2:11" ht="23.25" customHeight="1">
      <c r="B3" s="53" t="s">
        <v>2</v>
      </c>
      <c r="C3" s="53"/>
      <c r="D3" s="54" t="s">
        <v>67</v>
      </c>
      <c r="E3" s="54"/>
      <c r="F3" s="54"/>
      <c r="G3" s="53" t="s">
        <v>3</v>
      </c>
      <c r="H3" s="53"/>
      <c r="I3" s="60" t="s">
        <v>69</v>
      </c>
      <c r="J3" s="61"/>
      <c r="K3" s="38"/>
    </row>
    <row r="4" spans="2:11" ht="23.25" customHeight="1">
      <c r="B4" s="53" t="s">
        <v>4</v>
      </c>
      <c r="C4" s="53"/>
      <c r="D4" s="54" t="s">
        <v>68</v>
      </c>
      <c r="E4" s="54"/>
      <c r="F4" s="54"/>
      <c r="G4" s="53" t="s">
        <v>5</v>
      </c>
      <c r="H4" s="53"/>
      <c r="I4" s="59" t="s">
        <v>70</v>
      </c>
      <c r="J4" s="59"/>
      <c r="K4" s="38"/>
    </row>
    <row r="5" spans="2:11" ht="6" customHeight="1">
      <c r="B5" s="15"/>
      <c r="C5" s="15"/>
      <c r="D5" s="16"/>
      <c r="E5" s="16"/>
      <c r="F5" s="16"/>
      <c r="G5" s="15"/>
      <c r="H5" s="15"/>
      <c r="I5" s="2"/>
      <c r="J5" s="2"/>
    </row>
    <row r="6" spans="2:11" ht="15" customHeight="1">
      <c r="B6" s="2" t="s">
        <v>38</v>
      </c>
      <c r="C6" s="2"/>
      <c r="D6" s="2"/>
      <c r="E6" s="2"/>
      <c r="F6" s="2"/>
      <c r="G6" s="2"/>
      <c r="H6" s="2"/>
      <c r="I6" s="2"/>
      <c r="J6" s="2"/>
    </row>
    <row r="7" spans="2:11" ht="39.950000000000003" customHeight="1">
      <c r="B7" s="3" t="s">
        <v>6</v>
      </c>
      <c r="C7" s="3" t="s">
        <v>7</v>
      </c>
      <c r="D7" s="51" t="s">
        <v>8</v>
      </c>
      <c r="E7" s="52"/>
      <c r="F7" s="3" t="s">
        <v>9</v>
      </c>
      <c r="G7" s="4" t="s">
        <v>10</v>
      </c>
      <c r="H7" s="4" t="s">
        <v>11</v>
      </c>
      <c r="I7" s="5" t="s">
        <v>12</v>
      </c>
      <c r="J7" s="5" t="s">
        <v>13</v>
      </c>
    </row>
    <row r="8" spans="2:11" ht="23.25" customHeight="1">
      <c r="B8" s="33">
        <v>1</v>
      </c>
      <c r="C8" s="33">
        <v>51</v>
      </c>
      <c r="D8" s="49" t="s">
        <v>59</v>
      </c>
      <c r="E8" s="50"/>
      <c r="F8" s="34" t="s">
        <v>60</v>
      </c>
      <c r="G8" s="35">
        <v>15</v>
      </c>
      <c r="H8" s="35">
        <v>21</v>
      </c>
      <c r="I8" s="36">
        <v>120</v>
      </c>
      <c r="J8" s="27">
        <v>100220</v>
      </c>
    </row>
    <row r="9" spans="2:11" ht="23.25" customHeight="1">
      <c r="B9" s="33">
        <v>2</v>
      </c>
      <c r="C9" s="33">
        <v>52</v>
      </c>
      <c r="D9" s="49" t="s">
        <v>61</v>
      </c>
      <c r="E9" s="50"/>
      <c r="F9" s="34" t="s">
        <v>60</v>
      </c>
      <c r="G9" s="35">
        <v>12</v>
      </c>
      <c r="H9" s="35">
        <v>20</v>
      </c>
      <c r="I9" s="27">
        <v>38</v>
      </c>
      <c r="J9" s="27">
        <v>44460</v>
      </c>
    </row>
    <row r="10" spans="2:11" ht="23.25" customHeight="1">
      <c r="B10" s="33">
        <v>3</v>
      </c>
      <c r="C10" s="33">
        <v>53</v>
      </c>
      <c r="D10" s="49" t="s">
        <v>62</v>
      </c>
      <c r="E10" s="50"/>
      <c r="F10" s="34" t="s">
        <v>60</v>
      </c>
      <c r="G10" s="35">
        <v>13</v>
      </c>
      <c r="H10" s="35">
        <v>22</v>
      </c>
      <c r="I10" s="27">
        <v>14</v>
      </c>
      <c r="J10" s="27">
        <v>18570</v>
      </c>
    </row>
    <row r="11" spans="2:11" ht="23.25" customHeight="1">
      <c r="B11" s="33">
        <v>4</v>
      </c>
      <c r="C11" s="33">
        <v>54</v>
      </c>
      <c r="D11" s="49" t="s">
        <v>63</v>
      </c>
      <c r="E11" s="50"/>
      <c r="F11" s="34" t="s">
        <v>60</v>
      </c>
      <c r="G11" s="35">
        <v>15</v>
      </c>
      <c r="H11" s="35">
        <v>24</v>
      </c>
      <c r="I11" s="27">
        <v>2</v>
      </c>
      <c r="J11" s="27">
        <v>2270</v>
      </c>
    </row>
    <row r="12" spans="2:11" ht="23.25" customHeight="1">
      <c r="B12" s="33">
        <v>5</v>
      </c>
      <c r="C12" s="33">
        <v>55</v>
      </c>
      <c r="D12" s="49" t="s">
        <v>64</v>
      </c>
      <c r="E12" s="50"/>
      <c r="F12" s="34" t="s">
        <v>60</v>
      </c>
      <c r="G12" s="35">
        <v>45</v>
      </c>
      <c r="H12" s="35">
        <v>65</v>
      </c>
      <c r="I12" s="27">
        <v>52</v>
      </c>
      <c r="J12" s="27">
        <v>163090</v>
      </c>
    </row>
    <row r="13" spans="2:11" ht="23.25" customHeight="1">
      <c r="B13" s="33">
        <v>6</v>
      </c>
      <c r="C13" s="33">
        <v>56</v>
      </c>
      <c r="D13" s="49" t="s">
        <v>65</v>
      </c>
      <c r="E13" s="50"/>
      <c r="F13" s="34" t="s">
        <v>60</v>
      </c>
      <c r="G13" s="35">
        <v>10</v>
      </c>
      <c r="H13" s="35">
        <v>10</v>
      </c>
      <c r="I13" s="27">
        <v>137</v>
      </c>
      <c r="J13" s="27">
        <v>12600</v>
      </c>
    </row>
    <row r="14" spans="2:11" ht="23.25" customHeight="1">
      <c r="B14" s="33">
        <v>7</v>
      </c>
      <c r="C14" s="33">
        <v>57</v>
      </c>
      <c r="D14" s="49" t="s">
        <v>66</v>
      </c>
      <c r="E14" s="50"/>
      <c r="F14" s="34" t="s">
        <v>60</v>
      </c>
      <c r="G14" s="35">
        <v>20</v>
      </c>
      <c r="H14" s="35">
        <v>30</v>
      </c>
      <c r="I14" s="27">
        <v>5</v>
      </c>
      <c r="J14" s="27">
        <v>6240</v>
      </c>
    </row>
    <row r="15" spans="2:11" ht="23.25" customHeight="1">
      <c r="B15" s="6"/>
      <c r="C15" s="6"/>
      <c r="D15" s="55"/>
      <c r="E15" s="56"/>
      <c r="F15" s="6"/>
      <c r="G15" s="6"/>
      <c r="H15" s="6"/>
      <c r="I15" s="7"/>
      <c r="J15" s="7"/>
    </row>
    <row r="16" spans="2:11" ht="23.25" customHeight="1">
      <c r="B16" s="6"/>
      <c r="C16" s="6"/>
      <c r="D16" s="55"/>
      <c r="E16" s="56"/>
      <c r="F16" s="6"/>
      <c r="G16" s="6"/>
      <c r="H16" s="6"/>
      <c r="I16" s="7"/>
      <c r="J16" s="7"/>
    </row>
    <row r="17" spans="2:10" ht="23.25" customHeight="1">
      <c r="B17" s="6"/>
      <c r="C17" s="6"/>
      <c r="D17" s="55"/>
      <c r="E17" s="56"/>
      <c r="F17" s="6"/>
      <c r="G17" s="6"/>
      <c r="H17" s="6"/>
      <c r="I17" s="7"/>
      <c r="J17" s="7"/>
    </row>
    <row r="18" spans="2:10" ht="23.25" customHeight="1">
      <c r="B18" s="6"/>
      <c r="C18" s="6"/>
      <c r="D18" s="55"/>
      <c r="E18" s="56"/>
      <c r="F18" s="6"/>
      <c r="G18" s="6"/>
      <c r="H18" s="6"/>
      <c r="I18" s="7"/>
      <c r="J18" s="7"/>
    </row>
    <row r="19" spans="2:10" ht="23.25" customHeight="1">
      <c r="B19" s="6"/>
      <c r="C19" s="6"/>
      <c r="D19" s="55"/>
      <c r="E19" s="56"/>
      <c r="F19" s="6"/>
      <c r="G19" s="6"/>
      <c r="H19" s="6"/>
      <c r="I19" s="7"/>
      <c r="J19" s="7"/>
    </row>
    <row r="20" spans="2:10" ht="23.25" customHeight="1">
      <c r="B20" s="3" t="s">
        <v>0</v>
      </c>
      <c r="C20" s="17"/>
      <c r="D20" s="57"/>
      <c r="E20" s="58"/>
      <c r="F20" s="37">
        <f>COUNTA(F8:F19)</f>
        <v>7</v>
      </c>
      <c r="G20" s="17"/>
      <c r="H20" s="17"/>
      <c r="I20" s="29">
        <f>SUM(I8:I19)</f>
        <v>368</v>
      </c>
      <c r="J20" s="29">
        <f>SUM(J8:J19)</f>
        <v>347450</v>
      </c>
    </row>
    <row r="21" spans="2:10" ht="6" customHeight="1">
      <c r="B21" s="15"/>
      <c r="C21" s="15"/>
      <c r="D21" s="16"/>
      <c r="E21" s="16"/>
      <c r="F21" s="16"/>
      <c r="G21" s="15"/>
      <c r="H21" s="15"/>
      <c r="I21" s="2"/>
      <c r="J21" s="2"/>
    </row>
    <row r="22" spans="2:10" ht="15" customHeight="1">
      <c r="B22" s="1" t="s">
        <v>14</v>
      </c>
    </row>
  </sheetData>
  <mergeCells count="23">
    <mergeCell ref="B2:J2"/>
    <mergeCell ref="B3:C3"/>
    <mergeCell ref="B4:C4"/>
    <mergeCell ref="I4:J4"/>
    <mergeCell ref="I3:J3"/>
    <mergeCell ref="D20:E20"/>
    <mergeCell ref="D19:E19"/>
    <mergeCell ref="D18:E18"/>
    <mergeCell ref="D17:E17"/>
    <mergeCell ref="D16:E16"/>
    <mergeCell ref="D15:E15"/>
    <mergeCell ref="D14:E14"/>
    <mergeCell ref="D13:E13"/>
    <mergeCell ref="D12:E12"/>
    <mergeCell ref="D11:E11"/>
    <mergeCell ref="D10:E10"/>
    <mergeCell ref="D9:E9"/>
    <mergeCell ref="D8:E8"/>
    <mergeCell ref="D7:E7"/>
    <mergeCell ref="G3:H3"/>
    <mergeCell ref="G4:H4"/>
    <mergeCell ref="D4:F4"/>
    <mergeCell ref="D3:F3"/>
  </mergeCells>
  <phoneticPr fontId="4"/>
  <pageMargins left="0.9055118110236221" right="0.70866141732283472" top="0.9448818897637796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15"/>
  <sheetViews>
    <sheetView showGridLines="0" workbookViewId="0">
      <selection activeCell="D12" sqref="D12"/>
    </sheetView>
  </sheetViews>
  <sheetFormatPr defaultRowHeight="13.5"/>
  <cols>
    <col min="1" max="1" width="3" style="18" customWidth="1"/>
    <col min="2" max="2" width="15.75" style="18" customWidth="1"/>
    <col min="3" max="3" width="9.25" style="18" customWidth="1"/>
    <col min="4" max="6" width="15.5" style="18" customWidth="1"/>
    <col min="7" max="7" width="12.875" style="18" customWidth="1"/>
    <col min="8" max="8" width="6" style="18" customWidth="1"/>
    <col min="9" max="16384" width="9" style="18"/>
  </cols>
  <sheetData>
    <row r="1" spans="2:8">
      <c r="B1" s="18" t="s">
        <v>52</v>
      </c>
    </row>
    <row r="2" spans="2:8">
      <c r="B2" s="66" t="s">
        <v>51</v>
      </c>
      <c r="C2" s="66"/>
      <c r="D2" s="66"/>
      <c r="E2" s="66"/>
      <c r="F2" s="66"/>
      <c r="G2" s="66"/>
      <c r="H2" s="19"/>
    </row>
    <row r="4" spans="2:8">
      <c r="G4" s="20" t="s">
        <v>41</v>
      </c>
    </row>
    <row r="5" spans="2:8" ht="27" customHeight="1">
      <c r="B5" s="64" t="s">
        <v>42</v>
      </c>
      <c r="C5" s="64"/>
      <c r="D5" s="65" t="s">
        <v>71</v>
      </c>
      <c r="E5" s="65"/>
      <c r="F5" s="65"/>
      <c r="G5" s="65"/>
    </row>
    <row r="6" spans="2:8" ht="27" customHeight="1">
      <c r="B6" s="64" t="s">
        <v>43</v>
      </c>
      <c r="C6" s="64"/>
      <c r="D6" s="65" t="s">
        <v>72</v>
      </c>
      <c r="E6" s="65"/>
      <c r="F6" s="65"/>
      <c r="G6" s="65"/>
    </row>
    <row r="7" spans="2:8" ht="27" customHeight="1">
      <c r="B7" s="64" t="s">
        <v>44</v>
      </c>
      <c r="C7" s="64"/>
      <c r="D7" s="65" t="s">
        <v>73</v>
      </c>
      <c r="E7" s="65"/>
      <c r="F7" s="65"/>
      <c r="G7" s="65"/>
    </row>
    <row r="8" spans="2:8" ht="23.1" customHeight="1">
      <c r="B8" s="62" t="s">
        <v>45</v>
      </c>
      <c r="C8" s="62" t="s">
        <v>54</v>
      </c>
      <c r="D8" s="63" t="s">
        <v>53</v>
      </c>
      <c r="E8" s="63"/>
      <c r="F8" s="63"/>
      <c r="G8" s="62" t="s">
        <v>46</v>
      </c>
    </row>
    <row r="9" spans="2:8" ht="47.25" customHeight="1">
      <c r="B9" s="62"/>
      <c r="C9" s="62"/>
      <c r="D9" s="21" t="s">
        <v>47</v>
      </c>
      <c r="E9" s="21" t="s">
        <v>48</v>
      </c>
      <c r="F9" s="21" t="s">
        <v>39</v>
      </c>
      <c r="G9" s="62"/>
    </row>
    <row r="10" spans="2:8" ht="45" customHeight="1">
      <c r="B10" s="22" t="s">
        <v>49</v>
      </c>
      <c r="C10" s="23">
        <v>1</v>
      </c>
      <c r="D10" s="24">
        <v>200000</v>
      </c>
      <c r="E10" s="24"/>
      <c r="F10" s="39">
        <f>SUM(D10:E10)</f>
        <v>200000</v>
      </c>
      <c r="G10" s="21"/>
    </row>
    <row r="11" spans="2:8" ht="45" customHeight="1">
      <c r="B11" s="22" t="s">
        <v>50</v>
      </c>
      <c r="C11" s="23"/>
      <c r="D11" s="24"/>
      <c r="E11" s="24"/>
      <c r="F11" s="39">
        <f>SUM(D11:E11)</f>
        <v>0</v>
      </c>
      <c r="G11" s="21"/>
    </row>
    <row r="12" spans="2:8" ht="53.25" customHeight="1">
      <c r="B12" s="62" t="s">
        <v>39</v>
      </c>
      <c r="C12" s="62"/>
      <c r="D12" s="39">
        <f>SUM(D10:D11)</f>
        <v>200000</v>
      </c>
      <c r="E12" s="39">
        <f>SUM(E10:E11)</f>
        <v>0</v>
      </c>
      <c r="F12" s="39">
        <f>SUM(D12:E12)</f>
        <v>200000</v>
      </c>
      <c r="G12" s="22"/>
    </row>
    <row r="14" spans="2:8">
      <c r="B14" s="25" t="s">
        <v>55</v>
      </c>
      <c r="C14" s="25"/>
      <c r="D14" s="25"/>
      <c r="E14" s="25"/>
      <c r="F14" s="25"/>
      <c r="G14" s="25"/>
    </row>
    <row r="15" spans="2:8" ht="12.75" customHeight="1"/>
  </sheetData>
  <mergeCells count="12">
    <mergeCell ref="B7:C7"/>
    <mergeCell ref="D7:G7"/>
    <mergeCell ref="B2:G2"/>
    <mergeCell ref="B5:C5"/>
    <mergeCell ref="D5:G5"/>
    <mergeCell ref="B6:C6"/>
    <mergeCell ref="D6:G6"/>
    <mergeCell ref="B8:B9"/>
    <mergeCell ref="C8:C9"/>
    <mergeCell ref="D8:F8"/>
    <mergeCell ref="G8:G9"/>
    <mergeCell ref="B12:C12"/>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別紙9</vt:lpstr>
      <vt:lpstr>別紙10</vt:lpstr>
      <vt:lpstr>別紙11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kourei</cp:lastModifiedBy>
  <cp:lastPrinted>2023-04-14T00:22:47Z</cp:lastPrinted>
  <dcterms:created xsi:type="dcterms:W3CDTF">2011-02-15T06:09:36Z</dcterms:created>
  <dcterms:modified xsi:type="dcterms:W3CDTF">2023-06-28T00:15:32Z</dcterms:modified>
</cp:coreProperties>
</file>