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2400" windowWidth="22260" windowHeight="12645" tabRatio="934"/>
  </bookViews>
  <sheets>
    <sheet name="一覧表" sheetId="1" r:id="rId1"/>
    <sheet name="様式１（参加表明書）" sheetId="2" r:id="rId2"/>
    <sheet name="様式2（有資格者数）" sheetId="24" r:id="rId3"/>
    <sheet name="様式3（業務実績)" sheetId="4" r:id="rId4"/>
    <sheet name="様式4-1（管理技術者経歴)" sheetId="5" r:id="rId5"/>
    <sheet name="様式4-2（建築（総合）担当経歴)" sheetId="6" r:id="rId6"/>
    <sheet name="様式4-3（建築（構造）担当経歴)" sheetId="7" r:id="rId7"/>
    <sheet name="様式4-4（電気担当経歴)" sheetId="8" r:id="rId8"/>
    <sheet name="様式4-5（機械担当経歴) " sheetId="9" r:id="rId9"/>
    <sheet name="様式4-6（積算担当経歴)" sheetId="21" r:id="rId10"/>
    <sheet name="様式5（分担担当経歴)" sheetId="11" r:id="rId11"/>
    <sheet name="様式6（協力事務所名称)" sheetId="12" r:id="rId12"/>
    <sheet name="様式7-1（技術提案書)" sheetId="13" r:id="rId13"/>
    <sheet name="様式7-2（実施方針)" sheetId="14" r:id="rId14"/>
    <sheet name="様式7-３（テーマ提案) " sheetId="22" r:id="rId15"/>
    <sheet name="様式8（変更届)" sheetId="16" r:id="rId16"/>
    <sheet name="様式9（質疑回答)" sheetId="17" r:id="rId17"/>
    <sheet name="様式10（契約実績証明書)" sheetId="25" r:id="rId18"/>
  </sheets>
  <definedNames>
    <definedName name="_xlnm.Print_Area" localSheetId="2">'様式2（有資格者数）'!$A$1:$M$29</definedName>
    <definedName name="_xlnm.Print_Area" localSheetId="3">'様式3（業務実績)'!$A$1:$R$32</definedName>
    <definedName name="_xlnm.Print_Area" localSheetId="4">'様式4-1（管理技術者経歴)'!$A$1:$AG$37</definedName>
    <definedName name="_xlnm.Print_Area" localSheetId="5">'様式4-2（建築（総合）担当経歴)'!$A$1:$AG$37</definedName>
    <definedName name="_xlnm.Print_Area" localSheetId="6">'様式4-3（建築（構造）担当経歴)'!$A$1:$AG$37</definedName>
    <definedName name="_xlnm.Print_Area" localSheetId="7">'様式4-4（電気担当経歴)'!$A$1:$AG$37</definedName>
    <definedName name="_xlnm.Print_Area" localSheetId="8">'様式4-5（機械担当経歴) '!$A$1:$AG$37</definedName>
    <definedName name="_xlnm.Print_Area" localSheetId="9">'様式4-6（積算担当経歴)'!$A$1:$AG$37</definedName>
    <definedName name="_xlnm.Print_Area" localSheetId="10">'様式5（分担担当経歴)'!$A$1:$AG$49</definedName>
    <definedName name="_xlnm.Print_Area" localSheetId="11">'様式6（協力事務所名称)'!$A$1:$AG$49</definedName>
    <definedName name="_xlnm.Print_Area" localSheetId="15">'様式8（変更届)'!$A$1:$AG$47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 i="9" l="1"/>
  <c r="AC6" i="8"/>
  <c r="C24" i="21" l="1"/>
  <c r="M31" i="21" s="1"/>
  <c r="C21" i="21"/>
  <c r="H31" i="21" s="1"/>
  <c r="C18" i="21"/>
  <c r="C31" i="21" s="1"/>
  <c r="C15" i="21"/>
  <c r="C24" i="9"/>
  <c r="M31" i="9" s="1"/>
  <c r="C18" i="8"/>
  <c r="C31" i="8" s="1"/>
  <c r="AF27" i="7"/>
  <c r="C18" i="7"/>
  <c r="C31" i="7" s="1"/>
  <c r="C15" i="7"/>
  <c r="AF26" i="5"/>
  <c r="C24" i="6"/>
  <c r="M31" i="6" s="1"/>
  <c r="C21" i="6"/>
  <c r="H31" i="6" s="1"/>
  <c r="C18" i="6"/>
  <c r="C31" i="6" s="1"/>
  <c r="C23" i="5"/>
  <c r="M30" i="5"/>
  <c r="C14" i="5"/>
  <c r="C17" i="5"/>
  <c r="C30" i="5" s="1"/>
  <c r="I23" i="4"/>
  <c r="I22" i="4"/>
  <c r="I21" i="4"/>
  <c r="C20" i="4"/>
  <c r="G23" i="4" s="1"/>
  <c r="C17" i="4"/>
  <c r="K22" i="4" s="1"/>
  <c r="N22" i="4" s="1"/>
  <c r="C14" i="4"/>
  <c r="G21" i="4" s="1"/>
  <c r="C11" i="4"/>
  <c r="AB31" i="21" l="1"/>
  <c r="AB31" i="6"/>
  <c r="G22" i="4"/>
  <c r="K21" i="4"/>
  <c r="N21" i="4" s="1"/>
  <c r="K23" i="4"/>
  <c r="N23" i="4" s="1"/>
  <c r="H23" i="24"/>
  <c r="H24" i="24" s="1"/>
  <c r="L24" i="24" s="1"/>
  <c r="Q24" i="4" l="1"/>
  <c r="L23" i="24"/>
  <c r="AF27" i="21"/>
  <c r="AC7" i="21"/>
  <c r="AC7" i="9"/>
  <c r="AC7" i="8"/>
  <c r="AC7" i="7"/>
  <c r="AC6" i="7"/>
  <c r="AC7" i="6"/>
  <c r="AC6" i="6"/>
  <c r="AC6" i="5"/>
  <c r="AC5" i="5"/>
  <c r="AE6" i="7" l="1"/>
  <c r="AE6" i="6"/>
  <c r="AE5" i="5"/>
  <c r="AC6" i="21" l="1"/>
  <c r="AF28" i="21"/>
  <c r="AE31" i="21" s="1"/>
  <c r="AB27" i="21"/>
  <c r="AE6" i="21" l="1"/>
  <c r="C15" i="8"/>
  <c r="AE6" i="8" l="1"/>
  <c r="AF27" i="9"/>
  <c r="AB27" i="9"/>
  <c r="AF28" i="9" s="1"/>
  <c r="AE31" i="9" s="1"/>
  <c r="C21" i="9"/>
  <c r="H31" i="9" s="1"/>
  <c r="C18" i="9"/>
  <c r="C31" i="9" s="1"/>
  <c r="C15" i="9"/>
  <c r="AF27" i="8"/>
  <c r="AB27" i="8"/>
  <c r="AF28" i="8" s="1"/>
  <c r="C24" i="8"/>
  <c r="M31" i="8" s="1"/>
  <c r="C21" i="8"/>
  <c r="H31" i="8" s="1"/>
  <c r="AB27" i="7"/>
  <c r="AF28" i="7" s="1"/>
  <c r="AE31" i="7" s="1"/>
  <c r="C24" i="7"/>
  <c r="M31" i="7" s="1"/>
  <c r="C21" i="7"/>
  <c r="H31" i="7" s="1"/>
  <c r="AF27" i="6"/>
  <c r="AB27" i="6"/>
  <c r="AF28" i="6" s="1"/>
  <c r="C15" i="6"/>
  <c r="AB26" i="5"/>
  <c r="AF27" i="5" s="1"/>
  <c r="AE30" i="5" s="1"/>
  <c r="C20" i="5"/>
  <c r="H30" i="5" s="1"/>
  <c r="AB30" i="5" s="1"/>
  <c r="AB31" i="9" l="1"/>
  <c r="AB31" i="8"/>
  <c r="AB31" i="7"/>
  <c r="AE6" i="9"/>
  <c r="AE31" i="8"/>
  <c r="AE31" i="6"/>
</calcChain>
</file>

<file path=xl/comments1.xml><?xml version="1.0" encoding="utf-8"?>
<comments xmlns="http://schemas.openxmlformats.org/spreadsheetml/2006/main">
  <authors>
    <author>作成者</author>
  </authors>
  <commentList>
    <comment ref="R11" authorId="0" shapeId="0">
      <text>
        <r>
          <rPr>
            <sz val="11"/>
            <color theme="1"/>
            <rFont val="游ゴシック"/>
            <family val="3"/>
            <charset val="128"/>
          </rPr>
          <t>作成者:
表記の修正</t>
        </r>
      </text>
    </comment>
  </commentList>
</comments>
</file>

<file path=xl/comments2.xml><?xml version="1.0" encoding="utf-8"?>
<comments xmlns="http://schemas.openxmlformats.org/spreadsheetml/2006/main">
  <authors>
    <author>作成者</author>
  </authors>
  <commentList>
    <comment ref="R12" authorId="0" shapeId="0">
      <text>
        <r>
          <rPr>
            <sz val="11"/>
            <color theme="1"/>
            <rFont val="游ゴシック"/>
            <family val="3"/>
            <charset val="128"/>
          </rPr>
          <t>作成者:
表記の修正</t>
        </r>
      </text>
    </comment>
  </commentList>
</comments>
</file>

<file path=xl/comments3.xml><?xml version="1.0" encoding="utf-8"?>
<comments xmlns="http://schemas.openxmlformats.org/spreadsheetml/2006/main">
  <authors>
    <author>作成者</author>
  </authors>
  <commentList>
    <comment ref="R12" authorId="0" shapeId="0">
      <text>
        <r>
          <rPr>
            <sz val="11"/>
            <color theme="1"/>
            <rFont val="游ゴシック"/>
            <family val="3"/>
            <charset val="128"/>
          </rPr>
          <t>作成者:
表記の修正</t>
        </r>
      </text>
    </comment>
  </commentList>
</comments>
</file>

<file path=xl/comments4.xml><?xml version="1.0" encoding="utf-8"?>
<comments xmlns="http://schemas.openxmlformats.org/spreadsheetml/2006/main">
  <authors>
    <author>作成者</author>
  </authors>
  <commentList>
    <comment ref="R12" authorId="0" shapeId="0">
      <text>
        <r>
          <rPr>
            <sz val="11"/>
            <color theme="1"/>
            <rFont val="游ゴシック"/>
            <family val="3"/>
            <charset val="128"/>
          </rPr>
          <t>作成者:
表記の修正</t>
        </r>
      </text>
    </comment>
  </commentList>
</comments>
</file>

<file path=xl/comments5.xml><?xml version="1.0" encoding="utf-8"?>
<comments xmlns="http://schemas.openxmlformats.org/spreadsheetml/2006/main">
  <authors>
    <author>作成者</author>
  </authors>
  <commentList>
    <comment ref="R12" authorId="0" shapeId="0">
      <text>
        <r>
          <rPr>
            <sz val="11"/>
            <color theme="1"/>
            <rFont val="游ゴシック"/>
            <family val="3"/>
            <charset val="128"/>
          </rPr>
          <t>作成者:
表記の修正</t>
        </r>
      </text>
    </comment>
  </commentList>
</comments>
</file>

<file path=xl/comments6.xml><?xml version="1.0" encoding="utf-8"?>
<comments xmlns="http://schemas.openxmlformats.org/spreadsheetml/2006/main">
  <authors>
    <author>作成者</author>
  </authors>
  <commentList>
    <comment ref="R12" authorId="0" shapeId="0">
      <text>
        <r>
          <rPr>
            <sz val="11"/>
            <color theme="1"/>
            <rFont val="游ゴシック"/>
            <family val="3"/>
            <charset val="128"/>
          </rPr>
          <t>作成者:
表記の修正</t>
        </r>
      </text>
    </comment>
  </commentList>
</comments>
</file>

<file path=xl/sharedStrings.xml><?xml version="1.0" encoding="utf-8"?>
<sst xmlns="http://schemas.openxmlformats.org/spreadsheetml/2006/main" count="1130" uniqueCount="349">
  <si>
    <t>様式１</t>
    <rPh sb="0" eb="2">
      <t>ヨウシキ</t>
    </rPh>
    <phoneticPr fontId="1"/>
  </si>
  <si>
    <t>令和４年〇月〇日</t>
    <rPh sb="0" eb="2">
      <t>レイワ</t>
    </rPh>
    <rPh sb="3" eb="4">
      <t>ネン</t>
    </rPh>
    <rPh sb="5" eb="6">
      <t>ガツ</t>
    </rPh>
    <rPh sb="7" eb="8">
      <t>ニチ</t>
    </rPh>
    <phoneticPr fontId="1"/>
  </si>
  <si>
    <t>様式</t>
    <rPh sb="0" eb="2">
      <t>ヨウシキ</t>
    </rPh>
    <phoneticPr fontId="1"/>
  </si>
  <si>
    <t>技術提案書</t>
    <rPh sb="0" eb="2">
      <t>ギジュツ</t>
    </rPh>
    <rPh sb="2" eb="4">
      <t>テイアン</t>
    </rPh>
    <rPh sb="4" eb="5">
      <t>ショ</t>
    </rPh>
    <phoneticPr fontId="1"/>
  </si>
  <si>
    <t>③生年月日</t>
    <rPh sb="1" eb="3">
      <t>セイネン</t>
    </rPh>
    <rPh sb="3" eb="5">
      <t>ガッピ</t>
    </rPh>
    <phoneticPr fontId="1"/>
  </si>
  <si>
    <t>提出書類の内容</t>
    <rPh sb="0" eb="2">
      <t>テイシュツ</t>
    </rPh>
    <rPh sb="2" eb="4">
      <t>ショルイ</t>
    </rPh>
    <rPh sb="5" eb="7">
      <t>ナイヨウ</t>
    </rPh>
    <phoneticPr fontId="1"/>
  </si>
  <si>
    <t>様式７-１</t>
    <rPh sb="0" eb="2">
      <t>ヨウシキ</t>
    </rPh>
    <phoneticPr fontId="1"/>
  </si>
  <si>
    <t>※評価欄</t>
    <rPh sb="1" eb="3">
      <t>ヒョウカ</t>
    </rPh>
    <rPh sb="3" eb="4">
      <t>ラン</t>
    </rPh>
    <phoneticPr fontId="1"/>
  </si>
  <si>
    <t>１．参加表明書提出日現在、継続中の設計業務</t>
    <rPh sb="2" eb="4">
      <t>サンカ</t>
    </rPh>
    <rPh sb="4" eb="6">
      <t>ヒョウメイ</t>
    </rPh>
    <rPh sb="6" eb="7">
      <t>ショ</t>
    </rPh>
    <rPh sb="7" eb="9">
      <t>テイシュツ</t>
    </rPh>
    <rPh sb="9" eb="10">
      <t>ビ</t>
    </rPh>
    <rPh sb="10" eb="12">
      <t>ゲンザイ</t>
    </rPh>
    <rPh sb="13" eb="16">
      <t>ケイゾクチュウ</t>
    </rPh>
    <rPh sb="17" eb="19">
      <t>セッケイ</t>
    </rPh>
    <rPh sb="19" eb="21">
      <t>ギョウム</t>
    </rPh>
    <phoneticPr fontId="1"/>
  </si>
  <si>
    <t>備考</t>
    <rPh sb="0" eb="2">
      <t>ビコウ</t>
    </rPh>
    <phoneticPr fontId="1"/>
  </si>
  <si>
    <t>平成27年３月</t>
    <rPh sb="0" eb="2">
      <t>ヘイセイ</t>
    </rPh>
    <rPh sb="4" eb="5">
      <t>ネン</t>
    </rPh>
    <rPh sb="6" eb="7">
      <t>ガツ</t>
    </rPh>
    <phoneticPr fontId="1"/>
  </si>
  <si>
    <t>受注体制</t>
    <rPh sb="0" eb="2">
      <t>ジュチュウ</t>
    </rPh>
    <rPh sb="2" eb="4">
      <t>タイセイ</t>
    </rPh>
    <phoneticPr fontId="1"/>
  </si>
  <si>
    <t>○○市役所</t>
  </si>
  <si>
    <t>参加表明書</t>
    <rPh sb="0" eb="2">
      <t>サンカ</t>
    </rPh>
    <rPh sb="2" eb="4">
      <t>ヒョウメイ</t>
    </rPh>
    <rPh sb="4" eb="5">
      <t>ショ</t>
    </rPh>
    <phoneticPr fontId="1"/>
  </si>
  <si>
    <t>参　加　表　明　書</t>
    <rPh sb="0" eb="1">
      <t>サン</t>
    </rPh>
    <rPh sb="2" eb="3">
      <t>カ</t>
    </rPh>
    <rPh sb="4" eb="5">
      <t>オモテ</t>
    </rPh>
    <rPh sb="6" eb="7">
      <t>アキラ</t>
    </rPh>
    <rPh sb="8" eb="9">
      <t>ショ</t>
    </rPh>
    <phoneticPr fontId="1"/>
  </si>
  <si>
    <t>機械設備</t>
    <rPh sb="0" eb="2">
      <t>キカイ</t>
    </rPh>
    <rPh sb="2" eb="4">
      <t>セツビ</t>
    </rPh>
    <phoneticPr fontId="1"/>
  </si>
  <si>
    <t>４．記載できる実績、添付する資料については、様式３と同様です。</t>
    <rPh sb="2" eb="4">
      <t>キサイ</t>
    </rPh>
    <rPh sb="7" eb="9">
      <t>ジッセキ</t>
    </rPh>
    <rPh sb="10" eb="12">
      <t>テンプ</t>
    </rPh>
    <rPh sb="14" eb="16">
      <t>シリョウ</t>
    </rPh>
    <rPh sb="22" eb="24">
      <t>ヨウシキ</t>
    </rPh>
    <rPh sb="26" eb="28">
      <t>ドウヨウ</t>
    </rPh>
    <phoneticPr fontId="1"/>
  </si>
  <si>
    <t>四万十市新食肉センター整備推進協議会</t>
    <rPh sb="0" eb="4">
      <t>シマントシ</t>
    </rPh>
    <rPh sb="4" eb="5">
      <t>シン</t>
    </rPh>
    <rPh sb="5" eb="7">
      <t>ショクニク</t>
    </rPh>
    <rPh sb="11" eb="13">
      <t>セイビ</t>
    </rPh>
    <rPh sb="13" eb="15">
      <t>スイシン</t>
    </rPh>
    <rPh sb="15" eb="18">
      <t>キョウギカイ</t>
    </rPh>
    <phoneticPr fontId="1"/>
  </si>
  <si>
    <t>代表者　中平　正宏　様</t>
    <rPh sb="0" eb="3">
      <t>ダイヒョウシャ</t>
    </rPh>
    <rPh sb="4" eb="6">
      <t>ナカヒラ</t>
    </rPh>
    <rPh sb="7" eb="8">
      <t>マサ</t>
    </rPh>
    <rPh sb="8" eb="9">
      <t>ヒロ</t>
    </rPh>
    <rPh sb="10" eb="11">
      <t>サマ</t>
    </rPh>
    <phoneticPr fontId="1"/>
  </si>
  <si>
    <t>住所</t>
    <rPh sb="0" eb="2">
      <t>ジュウショ</t>
    </rPh>
    <phoneticPr fontId="1"/>
  </si>
  <si>
    <t>商号又は名称</t>
    <rPh sb="0" eb="2">
      <t>ショウゴウ</t>
    </rPh>
    <rPh sb="2" eb="3">
      <t>マタ</t>
    </rPh>
    <rPh sb="4" eb="6">
      <t>メイショウ</t>
    </rPh>
    <phoneticPr fontId="1"/>
  </si>
  <si>
    <t>設計JV</t>
    <rPh sb="0" eb="2">
      <t>セッケイ</t>
    </rPh>
    <phoneticPr fontId="1"/>
  </si>
  <si>
    <t>代表者名</t>
    <rPh sb="0" eb="3">
      <t>ダイヒョウシャ</t>
    </rPh>
    <rPh sb="3" eb="4">
      <t>メイ</t>
    </rPh>
    <phoneticPr fontId="1"/>
  </si>
  <si>
    <t>（　　　として従事）</t>
    <rPh sb="7" eb="9">
      <t>ジュウジ</t>
    </rPh>
    <phoneticPr fontId="1"/>
  </si>
  <si>
    <t>あなたの参加表明書は、右記の受付番号で受領しました。</t>
    <rPh sb="4" eb="6">
      <t>サンカ</t>
    </rPh>
    <rPh sb="6" eb="8">
      <t>ヒョウメイ</t>
    </rPh>
    <rPh sb="8" eb="9">
      <t>ショ</t>
    </rPh>
    <rPh sb="11" eb="13">
      <t>ウキ</t>
    </rPh>
    <rPh sb="14" eb="16">
      <t>ウケツケ</t>
    </rPh>
    <rPh sb="16" eb="18">
      <t>バンゴウ</t>
    </rPh>
    <rPh sb="19" eb="21">
      <t>ジュリョウ</t>
    </rPh>
    <phoneticPr fontId="1"/>
  </si>
  <si>
    <t>電話番号</t>
    <rPh sb="0" eb="2">
      <t>デンワ</t>
    </rPh>
    <rPh sb="2" eb="4">
      <t>バンゴウ</t>
    </rPh>
    <phoneticPr fontId="1"/>
  </si>
  <si>
    <t>業務発注年月</t>
    <rPh sb="0" eb="2">
      <t>ギョウム</t>
    </rPh>
    <rPh sb="2" eb="4">
      <t>ハッチュウ</t>
    </rPh>
    <rPh sb="4" eb="6">
      <t>ネンゲツ</t>
    </rPh>
    <phoneticPr fontId="1"/>
  </si>
  <si>
    <t>②氏名</t>
    <rPh sb="1" eb="3">
      <t>シメイ</t>
    </rPh>
    <phoneticPr fontId="1"/>
  </si>
  <si>
    <t>３．評価欄は自動計算しますので、内容を編集しないでください。</t>
    <rPh sb="2" eb="4">
      <t>ヒョウカ</t>
    </rPh>
    <rPh sb="4" eb="5">
      <t>ラン</t>
    </rPh>
    <rPh sb="6" eb="8">
      <t>ジドウ</t>
    </rPh>
    <rPh sb="8" eb="10">
      <t>ケイサン</t>
    </rPh>
    <rPh sb="16" eb="18">
      <t>ナイヨウ</t>
    </rPh>
    <rPh sb="19" eb="21">
      <t>ヘンシュウ</t>
    </rPh>
    <phoneticPr fontId="1"/>
  </si>
  <si>
    <t>㊞</t>
  </si>
  <si>
    <t>様式３</t>
    <rPh sb="0" eb="2">
      <t>ヨウシキ</t>
    </rPh>
    <phoneticPr fontId="1"/>
  </si>
  <si>
    <t>③所属・役職：</t>
    <rPh sb="1" eb="3">
      <t>ショゾク</t>
    </rPh>
    <rPh sb="4" eb="6">
      <t>ヤクショク</t>
    </rPh>
    <phoneticPr fontId="1"/>
  </si>
  <si>
    <t>受注形態</t>
    <rPh sb="0" eb="2">
      <t>ジュチュウ</t>
    </rPh>
    <rPh sb="2" eb="4">
      <t>ケイタイ</t>
    </rPh>
    <phoneticPr fontId="1"/>
  </si>
  <si>
    <t>受付番号</t>
    <rPh sb="0" eb="2">
      <t>ウケツケ</t>
    </rPh>
    <rPh sb="2" eb="4">
      <t>バンゴウ</t>
    </rPh>
    <phoneticPr fontId="1"/>
  </si>
  <si>
    <t>分担業務分野</t>
    <rPh sb="0" eb="2">
      <t>ブンタン</t>
    </rPh>
    <rPh sb="2" eb="4">
      <t>ギョウム</t>
    </rPh>
    <rPh sb="4" eb="6">
      <t>ブンヤ</t>
    </rPh>
    <phoneticPr fontId="1"/>
  </si>
  <si>
    <t>受付印</t>
    <rPh sb="0" eb="2">
      <t>ウケツケ</t>
    </rPh>
    <rPh sb="2" eb="3">
      <t>イン</t>
    </rPh>
    <phoneticPr fontId="1"/>
  </si>
  <si>
    <t>年　　月　　日</t>
    <rPh sb="0" eb="1">
      <t>ネン</t>
    </rPh>
    <rPh sb="3" eb="4">
      <t>ゲツ</t>
    </rPh>
    <rPh sb="6" eb="7">
      <t>ニチ</t>
    </rPh>
    <phoneticPr fontId="1"/>
  </si>
  <si>
    <t>単独</t>
    <rPh sb="0" eb="2">
      <t>タンドク</t>
    </rPh>
    <phoneticPr fontId="1"/>
  </si>
  <si>
    <t>資格</t>
    <rPh sb="0" eb="2">
      <t>シカク</t>
    </rPh>
    <phoneticPr fontId="1"/>
  </si>
  <si>
    <t>受領確認書</t>
    <rPh sb="0" eb="2">
      <t>ジュリョウ</t>
    </rPh>
    <rPh sb="2" eb="4">
      <t>カクニン</t>
    </rPh>
    <rPh sb="4" eb="5">
      <t>ショ</t>
    </rPh>
    <phoneticPr fontId="1"/>
  </si>
  <si>
    <t>体制係数</t>
  </si>
  <si>
    <t>参加者に所属する技術者数及び有資格者数</t>
    <rPh sb="0" eb="3">
      <t>サンカシャ</t>
    </rPh>
    <rPh sb="4" eb="6">
      <t>ショゾク</t>
    </rPh>
    <rPh sb="8" eb="10">
      <t>ギジュツ</t>
    </rPh>
    <rPh sb="10" eb="11">
      <t>シャ</t>
    </rPh>
    <rPh sb="11" eb="12">
      <t>スウ</t>
    </rPh>
    <rPh sb="12" eb="13">
      <t>オヨ</t>
    </rPh>
    <rPh sb="14" eb="15">
      <t>ユウ</t>
    </rPh>
    <rPh sb="15" eb="18">
      <t>シカクシャ</t>
    </rPh>
    <rPh sb="18" eb="19">
      <t>スウ</t>
    </rPh>
    <phoneticPr fontId="1"/>
  </si>
  <si>
    <t>人数</t>
    <rPh sb="0" eb="2">
      <t>ニンズ</t>
    </rPh>
    <phoneticPr fontId="1"/>
  </si>
  <si>
    <t>合計</t>
    <rPh sb="0" eb="2">
      <t>ゴウケイ</t>
    </rPh>
    <phoneticPr fontId="1"/>
  </si>
  <si>
    <t>一級建築士</t>
    <rPh sb="0" eb="2">
      <t>イッキュウ</t>
    </rPh>
    <rPh sb="2" eb="5">
      <t>ケンチクシ</t>
    </rPh>
    <phoneticPr fontId="1"/>
  </si>
  <si>
    <t>※やむを得ず、プレゼンテーションの参加者が変わる場合は、事前にご連絡ください。</t>
    <rPh sb="4" eb="5">
      <t>エ</t>
    </rPh>
    <rPh sb="17" eb="20">
      <t>サンカシャ</t>
    </rPh>
    <rPh sb="21" eb="22">
      <t>カ</t>
    </rPh>
    <rPh sb="24" eb="26">
      <t>バアイ</t>
    </rPh>
    <rPh sb="28" eb="30">
      <t>ジゼン</t>
    </rPh>
    <rPh sb="32" eb="34">
      <t>レンラク</t>
    </rPh>
    <phoneticPr fontId="1"/>
  </si>
  <si>
    <t>業務期間等</t>
    <rPh sb="0" eb="2">
      <t>ギョウム</t>
    </rPh>
    <rPh sb="2" eb="4">
      <t>キカン</t>
    </rPh>
    <rPh sb="4" eb="5">
      <t>トウ</t>
    </rPh>
    <phoneticPr fontId="1"/>
  </si>
  <si>
    <t>（登録番号：</t>
    <rPh sb="1" eb="3">
      <t>トウロク</t>
    </rPh>
    <rPh sb="3" eb="5">
      <t>バンゴウ</t>
    </rPh>
    <phoneticPr fontId="1"/>
  </si>
  <si>
    <t>二級建築士</t>
    <rPh sb="0" eb="2">
      <t>ニキュウ</t>
    </rPh>
    <rPh sb="2" eb="5">
      <t>ケンチクシ</t>
    </rPh>
    <phoneticPr fontId="1"/>
  </si>
  <si>
    <t>備考欄</t>
    <rPh sb="0" eb="2">
      <t>ビコウ</t>
    </rPh>
    <rPh sb="2" eb="3">
      <t>ラン</t>
    </rPh>
    <phoneticPr fontId="1"/>
  </si>
  <si>
    <t>設備設計一級建築士</t>
    <rPh sb="0" eb="2">
      <t>セツビ</t>
    </rPh>
    <rPh sb="2" eb="4">
      <t>セッケイ</t>
    </rPh>
    <rPh sb="4" eb="6">
      <t>イッキュウ</t>
    </rPh>
    <rPh sb="6" eb="9">
      <t>ケンチクシ</t>
    </rPh>
    <phoneticPr fontId="1"/>
  </si>
  <si>
    <t>１．　業務実績：工事監理のみを担当した場合は、記載しないこと</t>
    <rPh sb="3" eb="5">
      <t>ギョウム</t>
    </rPh>
    <rPh sb="5" eb="7">
      <t>ジッセキ</t>
    </rPh>
    <rPh sb="8" eb="10">
      <t>コウジ</t>
    </rPh>
    <rPh sb="10" eb="12">
      <t>カンリ</t>
    </rPh>
    <rPh sb="15" eb="17">
      <t>タントウ</t>
    </rPh>
    <rPh sb="19" eb="21">
      <t>バアイ</t>
    </rPh>
    <rPh sb="23" eb="25">
      <t>キサイ</t>
    </rPh>
    <phoneticPr fontId="1"/>
  </si>
  <si>
    <t>電気設備</t>
    <rPh sb="0" eb="2">
      <t>デンキ</t>
    </rPh>
    <rPh sb="2" eb="4">
      <t>セツビ</t>
    </rPh>
    <phoneticPr fontId="1"/>
  </si>
  <si>
    <t>担当分野：</t>
    <rPh sb="0" eb="2">
      <t>タントウ</t>
    </rPh>
    <rPh sb="2" eb="4">
      <t>ブンヤ</t>
    </rPh>
    <phoneticPr fontId="1"/>
  </si>
  <si>
    <t>人</t>
    <rPh sb="0" eb="1">
      <t>ヒト</t>
    </rPh>
    <phoneticPr fontId="1"/>
  </si>
  <si>
    <t>実績番号</t>
    <rPh sb="0" eb="2">
      <t>ジッセキ</t>
    </rPh>
    <rPh sb="2" eb="4">
      <t>バンゴウ</t>
    </rPh>
    <phoneticPr fontId="1"/>
  </si>
  <si>
    <t>完成（予定）年月</t>
    <rPh sb="0" eb="2">
      <t>カンセイ</t>
    </rPh>
    <rPh sb="3" eb="5">
      <t>ヨテイ</t>
    </rPh>
    <rPh sb="6" eb="8">
      <t>ネンゲツ</t>
    </rPh>
    <phoneticPr fontId="1"/>
  </si>
  <si>
    <t>単独
設計JV
協力　の別</t>
    <rPh sb="0" eb="2">
      <t>タンドク</t>
    </rPh>
    <rPh sb="3" eb="5">
      <t>セッケイ</t>
    </rPh>
    <rPh sb="8" eb="10">
      <t>キョウリョク</t>
    </rPh>
    <rPh sb="12" eb="13">
      <t>ベツ</t>
    </rPh>
    <phoneticPr fontId="1"/>
  </si>
  <si>
    <t>設備設計一級建築士,一級建築士,建築設備士,技術士「機械部門（動力エネルギー）」,技術士「機械部門（熱工学）」,技術士「衛生工学部門（空気調和）」,技術士「衛生工学部門（建築環境）」,一級管工事施工管理技士,二級管工事施工管理技士,建築設備検査資格者,選択</t>
    <rPh sb="0" eb="2">
      <t>セツビ</t>
    </rPh>
    <rPh sb="2" eb="4">
      <t>セッケイ</t>
    </rPh>
    <rPh sb="4" eb="6">
      <t>イッキュウ</t>
    </rPh>
    <rPh sb="6" eb="9">
      <t>ケンチクシ</t>
    </rPh>
    <rPh sb="10" eb="15">
      <t>イッキュウケンチクシ</t>
    </rPh>
    <rPh sb="16" eb="18">
      <t>ケンチク</t>
    </rPh>
    <rPh sb="18" eb="20">
      <t>セツビ</t>
    </rPh>
    <rPh sb="20" eb="21">
      <t>シ</t>
    </rPh>
    <rPh sb="126" eb="128">
      <t>センタク</t>
    </rPh>
    <phoneticPr fontId="1"/>
  </si>
  <si>
    <t>業務名</t>
    <rPh sb="0" eb="2">
      <t>ギョウム</t>
    </rPh>
    <rPh sb="2" eb="3">
      <t>メイ</t>
    </rPh>
    <phoneticPr fontId="1"/>
  </si>
  <si>
    <t>発注者名</t>
    <rPh sb="0" eb="3">
      <t>ハッチュウシャ</t>
    </rPh>
    <rPh sb="3" eb="4">
      <t>メイ</t>
    </rPh>
    <phoneticPr fontId="1"/>
  </si>
  <si>
    <t>用途は、建築基準法上の用途を記入すること。</t>
    <rPh sb="0" eb="2">
      <t>ヨウト</t>
    </rPh>
    <rPh sb="4" eb="6">
      <t>ケンチク</t>
    </rPh>
    <rPh sb="6" eb="9">
      <t>キジュンホウ</t>
    </rPh>
    <rPh sb="9" eb="10">
      <t>ジョウ</t>
    </rPh>
    <rPh sb="11" eb="13">
      <t>ヨウト</t>
    </rPh>
    <rPh sb="14" eb="16">
      <t>キニュウ</t>
    </rPh>
    <phoneticPr fontId="1"/>
  </si>
  <si>
    <t>延べ面積</t>
    <rPh sb="0" eb="1">
      <t>ノ</t>
    </rPh>
    <rPh sb="2" eb="4">
      <t>メンセキ</t>
    </rPh>
    <phoneticPr fontId="1"/>
  </si>
  <si>
    <t>・基　・基＋実</t>
    <rPh sb="1" eb="2">
      <t>モト</t>
    </rPh>
    <rPh sb="4" eb="5">
      <t>モト</t>
    </rPh>
    <rPh sb="6" eb="7">
      <t>ジツ</t>
    </rPh>
    <phoneticPr fontId="1"/>
  </si>
  <si>
    <t>受注者名
（代表者・元請）</t>
    <rPh sb="0" eb="3">
      <t>ジュチュウシャ</t>
    </rPh>
    <rPh sb="3" eb="4">
      <t>メイ</t>
    </rPh>
    <rPh sb="6" eb="9">
      <t>ダイヒョウシャ</t>
    </rPh>
    <rPh sb="10" eb="12">
      <t>モトウケ</t>
    </rPh>
    <phoneticPr fontId="1"/>
  </si>
  <si>
    <t>業務完了年月</t>
    <rPh sb="0" eb="2">
      <t>ギョウム</t>
    </rPh>
    <rPh sb="2" eb="4">
      <t>カンリョウ</t>
    </rPh>
    <rPh sb="4" eb="6">
      <t>ネンゲツ</t>
    </rPh>
    <phoneticPr fontId="1"/>
  </si>
  <si>
    <t>平成24年３月</t>
    <rPh sb="0" eb="2">
      <t>ヘイセイ</t>
    </rPh>
    <rPh sb="4" eb="5">
      <t>ネン</t>
    </rPh>
    <rPh sb="6" eb="7">
      <t>ガツ</t>
    </rPh>
    <phoneticPr fontId="1"/>
  </si>
  <si>
    <t>例</t>
    <rPh sb="0" eb="1">
      <t>レイ</t>
    </rPh>
    <phoneticPr fontId="1"/>
  </si>
  <si>
    <t>△△設計事務所</t>
    <rPh sb="2" eb="4">
      <t>セッケイ</t>
    </rPh>
    <rPh sb="4" eb="6">
      <t>ジム</t>
    </rPh>
    <rPh sb="6" eb="7">
      <t>ショ</t>
    </rPh>
    <phoneticPr fontId="1"/>
  </si>
  <si>
    <t>選択</t>
  </si>
  <si>
    <t>○○市役所</t>
    <rPh sb="2" eb="3">
      <t>シ</t>
    </rPh>
    <rPh sb="3" eb="5">
      <t>ヤクショ</t>
    </rPh>
    <phoneticPr fontId="1"/>
  </si>
  <si>
    <t>平成23年４月</t>
    <rPh sb="0" eb="2">
      <t>ヘイセイ</t>
    </rPh>
    <rPh sb="4" eb="5">
      <t>ネン</t>
    </rPh>
    <rPh sb="6" eb="7">
      <t>ガツ</t>
    </rPh>
    <phoneticPr fontId="1"/>
  </si>
  <si>
    <t>単独</t>
  </si>
  <si>
    <t>２．令和４年４月１日以降従事することが予定されている設計業務（契約が確定しているもの）</t>
    <rPh sb="2" eb="4">
      <t>レイワ</t>
    </rPh>
    <rPh sb="5" eb="6">
      <t>ネン</t>
    </rPh>
    <rPh sb="7" eb="8">
      <t>ガツ</t>
    </rPh>
    <rPh sb="9" eb="10">
      <t>ニチ</t>
    </rPh>
    <rPh sb="10" eb="12">
      <t>イコウ</t>
    </rPh>
    <rPh sb="12" eb="14">
      <t>ジュウジ</t>
    </rPh>
    <rPh sb="19" eb="21">
      <t>ヨテイ</t>
    </rPh>
    <rPh sb="26" eb="28">
      <t>セッケイ</t>
    </rPh>
    <rPh sb="28" eb="30">
      <t>ギョウム</t>
    </rPh>
    <rPh sb="31" eb="33">
      <t>ケイヤク</t>
    </rPh>
    <rPh sb="34" eb="36">
      <t>カクテイ</t>
    </rPh>
    <phoneticPr fontId="1"/>
  </si>
  <si>
    <t>評価欄</t>
    <rPh sb="0" eb="2">
      <t>ヒョウカ</t>
    </rPh>
    <rPh sb="2" eb="3">
      <t>ラン</t>
    </rPh>
    <phoneticPr fontId="1"/>
  </si>
  <si>
    <t>基礎配点</t>
    <rPh sb="0" eb="2">
      <t>キソ</t>
    </rPh>
    <rPh sb="2" eb="4">
      <t>ハイテン</t>
    </rPh>
    <phoneticPr fontId="1"/>
  </si>
  <si>
    <t>管技</t>
  </si>
  <si>
    <t>体制係数</t>
    <rPh sb="0" eb="2">
      <t>タイセイ</t>
    </rPh>
    <rPh sb="2" eb="4">
      <t>ケイスウ</t>
    </rPh>
    <phoneticPr fontId="1"/>
  </si>
  <si>
    <t>評価点</t>
    <rPh sb="0" eb="2">
      <t>ヒョウカ</t>
    </rPh>
    <rPh sb="2" eb="3">
      <t>テン</t>
    </rPh>
    <phoneticPr fontId="1"/>
  </si>
  <si>
    <t>１．⑥保有資格等、⑦区分、参加立場、施設用途の欄は、「選択」というセルをクリック後、リストから該当するものを選択してください</t>
    <rPh sb="3" eb="5">
      <t>ホユウ</t>
    </rPh>
    <rPh sb="5" eb="7">
      <t>シカク</t>
    </rPh>
    <rPh sb="7" eb="8">
      <t>トウ</t>
    </rPh>
    <rPh sb="10" eb="12">
      <t>クブン</t>
    </rPh>
    <rPh sb="13" eb="15">
      <t>サンカ</t>
    </rPh>
    <rPh sb="15" eb="17">
      <t>タチバ</t>
    </rPh>
    <rPh sb="18" eb="20">
      <t>シセツ</t>
    </rPh>
    <rPh sb="20" eb="22">
      <t>ヨウト</t>
    </rPh>
    <rPh sb="23" eb="24">
      <t>ラン</t>
    </rPh>
    <rPh sb="27" eb="29">
      <t>センタク</t>
    </rPh>
    <rPh sb="40" eb="41">
      <t>ゴ</t>
    </rPh>
    <rPh sb="47" eb="49">
      <t>ガイトウ</t>
    </rPh>
    <rPh sb="54" eb="56">
      <t>センタク</t>
    </rPh>
    <phoneticPr fontId="1"/>
  </si>
  <si>
    <t>CASBEE建築評価員</t>
  </si>
  <si>
    <t>×</t>
  </si>
  <si>
    <t>〇年〇月〇日</t>
    <rPh sb="1" eb="2">
      <t>ネン</t>
    </rPh>
    <rPh sb="3" eb="4">
      <t>ガツ</t>
    </rPh>
    <rPh sb="5" eb="6">
      <t>ニチ</t>
    </rPh>
    <phoneticPr fontId="1"/>
  </si>
  <si>
    <t>施設概要</t>
    <rPh sb="0" eb="2">
      <t>シセツ</t>
    </rPh>
    <rPh sb="2" eb="4">
      <t>ガイヨウ</t>
    </rPh>
    <phoneticPr fontId="1"/>
  </si>
  <si>
    <t>②生年月日</t>
    <rPh sb="1" eb="3">
      <t>セイネン</t>
    </rPh>
    <rPh sb="3" eb="5">
      <t>ガッピ</t>
    </rPh>
    <phoneticPr fontId="1"/>
  </si>
  <si>
    <t>構造・階数</t>
    <rPh sb="0" eb="2">
      <t>コウゾウ</t>
    </rPh>
    <rPh sb="3" eb="5">
      <t>カイスウ</t>
    </rPh>
    <phoneticPr fontId="1"/>
  </si>
  <si>
    <t>産地食肉センター</t>
  </si>
  <si>
    <t>質疑事項</t>
    <rPh sb="0" eb="2">
      <t>シツギ</t>
    </rPh>
    <rPh sb="2" eb="4">
      <t>ジコウ</t>
    </rPh>
    <phoneticPr fontId="1"/>
  </si>
  <si>
    <t>㎡</t>
  </si>
  <si>
    <t>鉄骨造・３階</t>
    <rPh sb="0" eb="2">
      <t>テッコツ</t>
    </rPh>
    <rPh sb="2" eb="3">
      <t>ヅクリ</t>
    </rPh>
    <rPh sb="5" eb="6">
      <t>カイ</t>
    </rPh>
    <phoneticPr fontId="1"/>
  </si>
  <si>
    <t>施設用途</t>
    <rPh sb="0" eb="2">
      <t>シセツ</t>
    </rPh>
    <rPh sb="2" eb="4">
      <t>ヨウト</t>
    </rPh>
    <phoneticPr fontId="1"/>
  </si>
  <si>
    <t>技術士「衛生工学部門（空気調和）」</t>
    <rPh sb="0" eb="3">
      <t>ギジュツシ</t>
    </rPh>
    <rPh sb="4" eb="6">
      <t>エイセイ</t>
    </rPh>
    <rPh sb="6" eb="8">
      <t>コウガク</t>
    </rPh>
    <rPh sb="11" eb="13">
      <t>クウキ</t>
    </rPh>
    <rPh sb="13" eb="15">
      <t>チョウワ</t>
    </rPh>
    <phoneticPr fontId="17"/>
  </si>
  <si>
    <t>３．評価欄は自動計算をしますので、内容を編集しないでください。</t>
    <rPh sb="2" eb="4">
      <t>ヒョウカ</t>
    </rPh>
    <rPh sb="4" eb="5">
      <t>ラン</t>
    </rPh>
    <rPh sb="6" eb="8">
      <t>ジドウ</t>
    </rPh>
    <rPh sb="8" eb="10">
      <t>ケイサン</t>
    </rPh>
    <rPh sb="17" eb="19">
      <t>ナイヨウ</t>
    </rPh>
    <rPh sb="20" eb="22">
      <t>ヘンシュウ</t>
    </rPh>
    <phoneticPr fontId="1"/>
  </si>
  <si>
    <t>４．受注者欄は、設計JVの場合は代表者を、協力で参加した場合は元請事務所を、カッコ書きで記載してください。</t>
    <rPh sb="2" eb="5">
      <t>ジュチュウシャ</t>
    </rPh>
    <rPh sb="5" eb="6">
      <t>ラン</t>
    </rPh>
    <rPh sb="8" eb="10">
      <t>セッケイ</t>
    </rPh>
    <rPh sb="13" eb="15">
      <t>バアイ</t>
    </rPh>
    <rPh sb="16" eb="19">
      <t>ダイヒョウシャ</t>
    </rPh>
    <rPh sb="21" eb="23">
      <t>キョウリョク</t>
    </rPh>
    <rPh sb="24" eb="26">
      <t>サンカ</t>
    </rPh>
    <rPh sb="28" eb="30">
      <t>バアイ</t>
    </rPh>
    <rPh sb="31" eb="33">
      <t>モトウケ</t>
    </rPh>
    <rPh sb="33" eb="35">
      <t>ジム</t>
    </rPh>
    <rPh sb="35" eb="36">
      <t>ショ</t>
    </rPh>
    <rPh sb="41" eb="42">
      <t>ガ</t>
    </rPh>
    <rPh sb="44" eb="46">
      <t>キサイ</t>
    </rPh>
    <phoneticPr fontId="1"/>
  </si>
  <si>
    <t>質疑回答書</t>
  </si>
  <si>
    <t>配点</t>
    <rPh sb="0" eb="2">
      <t>ハイテン</t>
    </rPh>
    <phoneticPr fontId="1"/>
  </si>
  <si>
    <t>協力</t>
    <rPh sb="0" eb="2">
      <t>キョウリョク</t>
    </rPh>
    <phoneticPr fontId="1"/>
  </si>
  <si>
    <t>件数</t>
    <rPh sb="0" eb="2">
      <t>ケンスウ</t>
    </rPh>
    <phoneticPr fontId="1"/>
  </si>
  <si>
    <t>完了（予定）年月</t>
    <rPh sb="0" eb="2">
      <t>カンリョウ</t>
    </rPh>
    <rPh sb="3" eb="5">
      <t>ヨテイ</t>
    </rPh>
    <rPh sb="6" eb="8">
      <t>ネンゲツ</t>
    </rPh>
    <phoneticPr fontId="1"/>
  </si>
  <si>
    <t>年　　月</t>
    <rPh sb="0" eb="1">
      <t>ネン</t>
    </rPh>
    <rPh sb="3" eb="4">
      <t>ガツ</t>
    </rPh>
    <phoneticPr fontId="1"/>
  </si>
  <si>
    <t>年　　月</t>
  </si>
  <si>
    <t>建築（総合）担当主任技術者の経歴等</t>
  </si>
  <si>
    <t>評価点</t>
  </si>
  <si>
    <t>管理技術者の経歴等</t>
    <rPh sb="0" eb="2">
      <t>カンリ</t>
    </rPh>
    <rPh sb="2" eb="5">
      <t>ギジュツシャ</t>
    </rPh>
    <rPh sb="6" eb="8">
      <t>ケイレキ</t>
    </rPh>
    <rPh sb="8" eb="9">
      <t>トウ</t>
    </rPh>
    <phoneticPr fontId="1"/>
  </si>
  <si>
    <t>（</t>
  </si>
  <si>
    <t>才）</t>
    <rPh sb="0" eb="1">
      <t>サイ</t>
    </rPh>
    <phoneticPr fontId="1"/>
  </si>
  <si>
    <t>①氏名</t>
    <rPh sb="1" eb="3">
      <t>シメイ</t>
    </rPh>
    <phoneticPr fontId="1"/>
  </si>
  <si>
    <t>③所属</t>
    <rPh sb="1" eb="3">
      <t>ショゾク</t>
    </rPh>
    <phoneticPr fontId="1"/>
  </si>
  <si>
    <t>④役職</t>
    <rPh sb="1" eb="3">
      <t>ヤクショク</t>
    </rPh>
    <phoneticPr fontId="1"/>
  </si>
  <si>
    <t>⑤在職年数</t>
    <rPh sb="1" eb="3">
      <t>ザイショク</t>
    </rPh>
    <rPh sb="3" eb="5">
      <t>ネンスウ</t>
    </rPh>
    <phoneticPr fontId="1"/>
  </si>
  <si>
    <t>年</t>
    <rPh sb="0" eb="1">
      <t>ネン</t>
    </rPh>
    <phoneticPr fontId="1"/>
  </si>
  <si>
    <t>様式６</t>
    <rPh sb="0" eb="2">
      <t>ヨウシキ</t>
    </rPh>
    <phoneticPr fontId="1"/>
  </si>
  <si>
    <t>電気</t>
    <rPh sb="0" eb="2">
      <t>デンキ</t>
    </rPh>
    <phoneticPr fontId="1"/>
  </si>
  <si>
    <t>⑥保有資格等（※初回登録後１年以上のものに限る）</t>
    <rPh sb="1" eb="3">
      <t>ホユウ</t>
    </rPh>
    <rPh sb="3" eb="5">
      <t>シカク</t>
    </rPh>
    <rPh sb="5" eb="6">
      <t>トウ</t>
    </rPh>
    <rPh sb="8" eb="10">
      <t>ショカイ</t>
    </rPh>
    <rPh sb="10" eb="12">
      <t>トウロク</t>
    </rPh>
    <rPh sb="12" eb="13">
      <t>ゴ</t>
    </rPh>
    <rPh sb="14" eb="15">
      <t>ネン</t>
    </rPh>
    <rPh sb="15" eb="17">
      <t>イジョウ</t>
    </rPh>
    <rPh sb="21" eb="22">
      <t>カギ</t>
    </rPh>
    <phoneticPr fontId="1"/>
  </si>
  <si>
    <t>選択</t>
    <rPh sb="0" eb="2">
      <t>センタク</t>
    </rPh>
    <phoneticPr fontId="1"/>
  </si>
  <si>
    <t>FAX番号</t>
    <rPh sb="3" eb="5">
      <t>バンゴウ</t>
    </rPh>
    <phoneticPr fontId="1"/>
  </si>
  <si>
    <t>B資格評価欄</t>
    <rPh sb="1" eb="3">
      <t>シカク</t>
    </rPh>
    <rPh sb="3" eb="5">
      <t>ヒョウカ</t>
    </rPh>
    <rPh sb="5" eb="6">
      <t>ラン</t>
    </rPh>
    <phoneticPr fontId="1"/>
  </si>
  <si>
    <t>）登録後経験年数</t>
    <rPh sb="1" eb="3">
      <t>トウロク</t>
    </rPh>
    <rPh sb="3" eb="4">
      <t>ゴ</t>
    </rPh>
    <rPh sb="4" eb="6">
      <t>ケイケン</t>
    </rPh>
    <rPh sb="6" eb="8">
      <t>ネンスウ</t>
    </rPh>
    <phoneticPr fontId="1"/>
  </si>
  <si>
    <t>構造設計一級建築士</t>
    <rPh sb="0" eb="2">
      <t>コウゾウ</t>
    </rPh>
    <rPh sb="2" eb="4">
      <t>セッケイ</t>
    </rPh>
    <rPh sb="4" eb="6">
      <t>イッキュウ</t>
    </rPh>
    <rPh sb="6" eb="9">
      <t>ケンチクシ</t>
    </rPh>
    <phoneticPr fontId="1"/>
  </si>
  <si>
    <t>CFMJ認定ファシリティマネージャー</t>
  </si>
  <si>
    <t>参加立場</t>
    <rPh sb="0" eb="2">
      <t>サンカ</t>
    </rPh>
    <rPh sb="2" eb="4">
      <t>タチバ</t>
    </rPh>
    <phoneticPr fontId="1"/>
  </si>
  <si>
    <t>管理技術者
主任技術者
担当技術者の別</t>
    <rPh sb="0" eb="2">
      <t>カンリ</t>
    </rPh>
    <rPh sb="2" eb="5">
      <t>ギジュツシャ</t>
    </rPh>
    <rPh sb="6" eb="8">
      <t>シュニン</t>
    </rPh>
    <rPh sb="8" eb="11">
      <t>ギジュツシャ</t>
    </rPh>
    <rPh sb="12" eb="14">
      <t>タントウ</t>
    </rPh>
    <rPh sb="14" eb="17">
      <t>ギジュツシャ</t>
    </rPh>
    <rPh sb="18" eb="19">
      <t>ベツ</t>
    </rPh>
    <phoneticPr fontId="1"/>
  </si>
  <si>
    <t>平成27年３月</t>
  </si>
  <si>
    <t>受注者名</t>
    <rPh sb="0" eb="3">
      <t>ジュチュウシャ</t>
    </rPh>
    <rPh sb="3" eb="4">
      <t>メイ</t>
    </rPh>
    <phoneticPr fontId="1"/>
  </si>
  <si>
    <t>（代表者・元請）</t>
    <rPh sb="1" eb="4">
      <t>ダイヒョウシャ</t>
    </rPh>
    <rPh sb="5" eb="7">
      <t>モトウケ</t>
    </rPh>
    <phoneticPr fontId="1"/>
  </si>
  <si>
    <t>発注年月</t>
    <rPh sb="0" eb="2">
      <t>ハッチュウ</t>
    </rPh>
    <rPh sb="2" eb="4">
      <t>ネンゲツ</t>
    </rPh>
    <phoneticPr fontId="1"/>
  </si>
  <si>
    <t>完了年月</t>
    <rPh sb="0" eb="2">
      <t>カンリョウ</t>
    </rPh>
    <rPh sb="2" eb="4">
      <t>ネンゲツ</t>
    </rPh>
    <phoneticPr fontId="1"/>
  </si>
  <si>
    <t>管理技術者</t>
  </si>
  <si>
    <t>管理技術者</t>
    <rPh sb="0" eb="2">
      <t>カンリ</t>
    </rPh>
    <rPh sb="2" eb="5">
      <t>ギジュツシャ</t>
    </rPh>
    <phoneticPr fontId="1"/>
  </si>
  <si>
    <t>主任技術者</t>
    <rPh sb="0" eb="2">
      <t>シュニン</t>
    </rPh>
    <rPh sb="2" eb="5">
      <t>ギジュツシャ</t>
    </rPh>
    <phoneticPr fontId="1"/>
  </si>
  <si>
    <t>担当技術者</t>
    <rPh sb="0" eb="2">
      <t>タントウ</t>
    </rPh>
    <rPh sb="2" eb="5">
      <t>ギジュツシャ</t>
    </rPh>
    <phoneticPr fontId="1"/>
  </si>
  <si>
    <t>鉄骨造・３階</t>
    <rPh sb="0" eb="2">
      <t>テッコツ</t>
    </rPh>
    <rPh sb="2" eb="3">
      <t>ゾウ</t>
    </rPh>
    <rPh sb="5" eb="6">
      <t>カイ</t>
    </rPh>
    <phoneticPr fontId="1"/>
  </si>
  <si>
    <t>合計（　　　）件</t>
    <rPh sb="0" eb="2">
      <t>ゴウケイ</t>
    </rPh>
    <rPh sb="7" eb="8">
      <t>ケン</t>
    </rPh>
    <phoneticPr fontId="1"/>
  </si>
  <si>
    <t>主任技術者　（担当分野</t>
    <rPh sb="0" eb="2">
      <t>シュニン</t>
    </rPh>
    <rPh sb="2" eb="5">
      <t>ギジュツシャ</t>
    </rPh>
    <rPh sb="7" eb="9">
      <t>タントウ</t>
    </rPh>
    <rPh sb="9" eb="11">
      <t>ブンヤ</t>
    </rPh>
    <phoneticPr fontId="1"/>
  </si>
  <si>
    <t>△△設計事務所</t>
  </si>
  <si>
    <t>建築（総合）、建築（構造）</t>
  </si>
  <si>
    <t>平成23年４月</t>
  </si>
  <si>
    <t>平成24年３月</t>
  </si>
  <si>
    <t>⑧手持業務の状況（業務上の立場を問わず、設計業務に携わっているもの）</t>
    <rPh sb="1" eb="3">
      <t>テモ</t>
    </rPh>
    <rPh sb="3" eb="5">
      <t>ギョウム</t>
    </rPh>
    <rPh sb="6" eb="8">
      <t>ジョウキョウ</t>
    </rPh>
    <rPh sb="9" eb="12">
      <t>ギョウムジョウ</t>
    </rPh>
    <rPh sb="13" eb="15">
      <t>タチバ</t>
    </rPh>
    <rPh sb="16" eb="17">
      <t>ト</t>
    </rPh>
    <rPh sb="20" eb="22">
      <t>セッケイ</t>
    </rPh>
    <rPh sb="22" eb="24">
      <t>ギョウム</t>
    </rPh>
    <rPh sb="25" eb="26">
      <t>タズサ</t>
    </rPh>
    <phoneticPr fontId="1"/>
  </si>
  <si>
    <t>手持ち業務の区分</t>
    <rPh sb="0" eb="2">
      <t>テモ</t>
    </rPh>
    <rPh sb="3" eb="5">
      <t>ギョウム</t>
    </rPh>
    <rPh sb="6" eb="8">
      <t>クブン</t>
    </rPh>
    <phoneticPr fontId="1"/>
  </si>
  <si>
    <t>※３</t>
  </si>
  <si>
    <t>管技</t>
    <rPh sb="0" eb="1">
      <t>カン</t>
    </rPh>
    <rPh sb="1" eb="2">
      <t>ワザ</t>
    </rPh>
    <phoneticPr fontId="1"/>
  </si>
  <si>
    <t>専任度</t>
    <rPh sb="0" eb="2">
      <t>センニン</t>
    </rPh>
    <rPh sb="2" eb="3">
      <t>ド</t>
    </rPh>
    <phoneticPr fontId="1"/>
  </si>
  <si>
    <t>総合</t>
  </si>
  <si>
    <t>総合</t>
    <rPh sb="0" eb="2">
      <t>ソウゴウ</t>
    </rPh>
    <phoneticPr fontId="1"/>
  </si>
  <si>
    <t>構造</t>
  </si>
  <si>
    <t>構造</t>
    <rPh sb="0" eb="2">
      <t>コウゾウ</t>
    </rPh>
    <phoneticPr fontId="1"/>
  </si>
  <si>
    <t>電気</t>
  </si>
  <si>
    <t>氏　名</t>
    <rPh sb="0" eb="1">
      <t>シ</t>
    </rPh>
    <rPh sb="2" eb="3">
      <t>ナ</t>
    </rPh>
    <phoneticPr fontId="1"/>
  </si>
  <si>
    <t>機械</t>
    <rPh sb="0" eb="2">
      <t>キカイ</t>
    </rPh>
    <phoneticPr fontId="1"/>
  </si>
  <si>
    <t>管技用</t>
    <rPh sb="0" eb="1">
      <t>カン</t>
    </rPh>
    <rPh sb="1" eb="2">
      <t>ギ</t>
    </rPh>
    <rPh sb="2" eb="3">
      <t>ヨウ</t>
    </rPh>
    <phoneticPr fontId="18"/>
  </si>
  <si>
    <t>総合用</t>
    <rPh sb="0" eb="2">
      <t>ソウゴウ</t>
    </rPh>
    <rPh sb="2" eb="3">
      <t>ヨウ</t>
    </rPh>
    <phoneticPr fontId="18"/>
  </si>
  <si>
    <t>その他用</t>
    <rPh sb="2" eb="3">
      <t>タ</t>
    </rPh>
    <rPh sb="3" eb="4">
      <t>ヨウ</t>
    </rPh>
    <phoneticPr fontId="18"/>
  </si>
  <si>
    <t>業務件数</t>
    <rPh sb="0" eb="2">
      <t>ギョウム</t>
    </rPh>
    <rPh sb="2" eb="4">
      <t>ケンスウ</t>
    </rPh>
    <phoneticPr fontId="18"/>
  </si>
  <si>
    <t>専任度</t>
  </si>
  <si>
    <t>実績評価点１</t>
    <rPh sb="0" eb="2">
      <t>ジッセキ</t>
    </rPh>
    <rPh sb="2" eb="4">
      <t>ヒョウカ</t>
    </rPh>
    <rPh sb="4" eb="5">
      <t>テン</t>
    </rPh>
    <phoneticPr fontId="1"/>
  </si>
  <si>
    <t>実績評価点２</t>
    <rPh sb="0" eb="2">
      <t>ジッセキ</t>
    </rPh>
    <rPh sb="2" eb="4">
      <t>ヒョウカ</t>
    </rPh>
    <rPh sb="4" eb="5">
      <t>テン</t>
    </rPh>
    <phoneticPr fontId="1"/>
  </si>
  <si>
    <t>実績評価点３</t>
    <rPh sb="0" eb="2">
      <t>ジッセキ</t>
    </rPh>
    <rPh sb="2" eb="4">
      <t>ヒョウカ</t>
    </rPh>
    <rPh sb="4" eb="5">
      <t>テン</t>
    </rPh>
    <phoneticPr fontId="1"/>
  </si>
  <si>
    <t>業務実績：工事監理のみを担当した場合は記載しないこと。</t>
    <rPh sb="0" eb="2">
      <t>ギョウム</t>
    </rPh>
    <rPh sb="2" eb="4">
      <t>ジッセキ</t>
    </rPh>
    <rPh sb="5" eb="7">
      <t>コウジ</t>
    </rPh>
    <rPh sb="7" eb="9">
      <t>カンリ</t>
    </rPh>
    <rPh sb="12" eb="14">
      <t>タントウ</t>
    </rPh>
    <rPh sb="16" eb="18">
      <t>バアイ</t>
    </rPh>
    <rPh sb="19" eb="21">
      <t>キサイ</t>
    </rPh>
    <phoneticPr fontId="1"/>
  </si>
  <si>
    <t>実績
合計点</t>
    <rPh sb="0" eb="2">
      <t>ジッセキ</t>
    </rPh>
    <rPh sb="3" eb="5">
      <t>ゴウケイ</t>
    </rPh>
    <rPh sb="5" eb="6">
      <t>テン</t>
    </rPh>
    <phoneticPr fontId="1"/>
  </si>
  <si>
    <t>専任度
評価点</t>
    <rPh sb="0" eb="2">
      <t>センニン</t>
    </rPh>
    <rPh sb="2" eb="3">
      <t>ド</t>
    </rPh>
    <rPh sb="4" eb="6">
      <t>ヒョウカ</t>
    </rPh>
    <rPh sb="6" eb="7">
      <t>テン</t>
    </rPh>
    <phoneticPr fontId="1"/>
  </si>
  <si>
    <t>C実績評価欄</t>
    <rPh sb="1" eb="3">
      <t>ジッセキ</t>
    </rPh>
    <rPh sb="3" eb="5">
      <t>ヒョウカ</t>
    </rPh>
    <rPh sb="5" eb="6">
      <t>ラン</t>
    </rPh>
    <phoneticPr fontId="1"/>
  </si>
  <si>
    <t>５．手持ち業務については、技術評価時にヒアリングやPUBDIS等で確認するので、資料の添付は不要です。</t>
    <rPh sb="2" eb="4">
      <t>テモ</t>
    </rPh>
    <rPh sb="5" eb="7">
      <t>ギョウム</t>
    </rPh>
    <rPh sb="13" eb="15">
      <t>ギジュツ</t>
    </rPh>
    <rPh sb="15" eb="17">
      <t>ヒョウカ</t>
    </rPh>
    <rPh sb="17" eb="18">
      <t>ジ</t>
    </rPh>
    <rPh sb="31" eb="32">
      <t>トウ</t>
    </rPh>
    <rPh sb="33" eb="35">
      <t>カクニン</t>
    </rPh>
    <rPh sb="40" eb="42">
      <t>シリョウ</t>
    </rPh>
    <rPh sb="43" eb="45">
      <t>テンプ</t>
    </rPh>
    <rPh sb="46" eb="48">
      <t>フヨウ</t>
    </rPh>
    <phoneticPr fontId="1"/>
  </si>
  <si>
    <t>建築（総合）担当主任技術者の経歴等</t>
    <rPh sb="0" eb="2">
      <t>ケンチク</t>
    </rPh>
    <rPh sb="3" eb="5">
      <t>ソウゴウ</t>
    </rPh>
    <rPh sb="6" eb="8">
      <t>タントウ</t>
    </rPh>
    <rPh sb="8" eb="10">
      <t>シュニン</t>
    </rPh>
    <rPh sb="10" eb="13">
      <t>ギジュツシャ</t>
    </rPh>
    <rPh sb="14" eb="16">
      <t>ケイレキ</t>
    </rPh>
    <rPh sb="16" eb="17">
      <t>ナド</t>
    </rPh>
    <phoneticPr fontId="1"/>
  </si>
  <si>
    <t>６．記載した業務については契約書（鑑）の写し及び施設の概要が確認できる図面、書類等を提出してください。</t>
    <rPh sb="2" eb="4">
      <t>キサイ</t>
    </rPh>
    <rPh sb="6" eb="8">
      <t>ギョウム</t>
    </rPh>
    <rPh sb="13" eb="16">
      <t>ケイヤクショ</t>
    </rPh>
    <rPh sb="17" eb="18">
      <t>カガミ</t>
    </rPh>
    <rPh sb="20" eb="21">
      <t>ウツ</t>
    </rPh>
    <rPh sb="22" eb="23">
      <t>オヨ</t>
    </rPh>
    <rPh sb="24" eb="26">
      <t>シセツ</t>
    </rPh>
    <rPh sb="27" eb="29">
      <t>ガイヨウ</t>
    </rPh>
    <rPh sb="30" eb="32">
      <t>カクニン</t>
    </rPh>
    <rPh sb="35" eb="37">
      <t>ズメン</t>
    </rPh>
    <rPh sb="38" eb="40">
      <t>ショルイ</t>
    </rPh>
    <rPh sb="40" eb="41">
      <t>トウ</t>
    </rPh>
    <rPh sb="42" eb="44">
      <t>テイシュツ</t>
    </rPh>
    <phoneticPr fontId="1"/>
  </si>
  <si>
    <t>建築（構造）担当主任技術者の経歴等</t>
    <rPh sb="0" eb="2">
      <t>ケンチク</t>
    </rPh>
    <rPh sb="3" eb="5">
      <t>コウゾウ</t>
    </rPh>
    <rPh sb="6" eb="8">
      <t>タントウ</t>
    </rPh>
    <rPh sb="8" eb="10">
      <t>シュニン</t>
    </rPh>
    <rPh sb="10" eb="13">
      <t>ギジュツシャ</t>
    </rPh>
    <rPh sb="14" eb="16">
      <t>ケイレキ</t>
    </rPh>
    <rPh sb="16" eb="17">
      <t>ナド</t>
    </rPh>
    <phoneticPr fontId="1"/>
  </si>
  <si>
    <t>電気設備担当主任技術者の経歴等</t>
    <rPh sb="0" eb="2">
      <t>デンキ</t>
    </rPh>
    <rPh sb="2" eb="4">
      <t>セツビ</t>
    </rPh>
    <rPh sb="4" eb="6">
      <t>タントウ</t>
    </rPh>
    <rPh sb="6" eb="8">
      <t>シュニン</t>
    </rPh>
    <rPh sb="8" eb="11">
      <t>ギジュツシャ</t>
    </rPh>
    <rPh sb="12" eb="14">
      <t>ケイレキ</t>
    </rPh>
    <rPh sb="14" eb="15">
      <t>ナド</t>
    </rPh>
    <phoneticPr fontId="1"/>
  </si>
  <si>
    <t>選択</t>
    <rPh sb="0" eb="2">
      <t>センタク</t>
    </rPh>
    <phoneticPr fontId="17"/>
  </si>
  <si>
    <t>その他分担業務分野担当主任技術者の経歴等</t>
    <rPh sb="2" eb="3">
      <t>タ</t>
    </rPh>
    <rPh sb="3" eb="5">
      <t>ブンタン</t>
    </rPh>
    <rPh sb="5" eb="7">
      <t>ギョウム</t>
    </rPh>
    <rPh sb="7" eb="9">
      <t>ブンヤ</t>
    </rPh>
    <rPh sb="9" eb="11">
      <t>タントウ</t>
    </rPh>
    <rPh sb="11" eb="13">
      <t>シュニン</t>
    </rPh>
    <rPh sb="13" eb="16">
      <t>ギジュツシャ</t>
    </rPh>
    <rPh sb="17" eb="19">
      <t>ケイレキ</t>
    </rPh>
    <rPh sb="19" eb="20">
      <t>ナド</t>
    </rPh>
    <phoneticPr fontId="1"/>
  </si>
  <si>
    <t>機械設備担当主任技術者の経歴等</t>
    <rPh sb="0" eb="2">
      <t>キカイ</t>
    </rPh>
    <rPh sb="2" eb="4">
      <t>セツビ</t>
    </rPh>
    <rPh sb="4" eb="6">
      <t>タントウ</t>
    </rPh>
    <rPh sb="6" eb="8">
      <t>シュニン</t>
    </rPh>
    <rPh sb="8" eb="11">
      <t>ギジュツシャ</t>
    </rPh>
    <rPh sb="12" eb="14">
      <t>ケイレキ</t>
    </rPh>
    <rPh sb="14" eb="15">
      <t>ナド</t>
    </rPh>
    <phoneticPr fontId="1"/>
  </si>
  <si>
    <t>設備設計一級建築士</t>
    <rPh sb="0" eb="2">
      <t>セツビ</t>
    </rPh>
    <phoneticPr fontId="17"/>
  </si>
  <si>
    <t>一級建築士</t>
  </si>
  <si>
    <t>建築設備士</t>
    <rPh sb="0" eb="2">
      <t>ケンチク</t>
    </rPh>
    <rPh sb="2" eb="4">
      <t>セツビ</t>
    </rPh>
    <rPh sb="4" eb="5">
      <t>シ</t>
    </rPh>
    <phoneticPr fontId="17"/>
  </si>
  <si>
    <t>技術士「機械部門（動力エネルギー）」</t>
    <rPh sb="0" eb="3">
      <t>ギジュツシ</t>
    </rPh>
    <phoneticPr fontId="17"/>
  </si>
  <si>
    <t>技術士「機械部門（熱工学）」</t>
    <rPh sb="0" eb="3">
      <t>ギジュツシ</t>
    </rPh>
    <phoneticPr fontId="17"/>
  </si>
  <si>
    <t>技術士「機械部門（流体工学）」</t>
    <rPh sb="0" eb="3">
      <t>ギジュツシ</t>
    </rPh>
    <phoneticPr fontId="17"/>
  </si>
  <si>
    <t>技術士「衛生工学部門（建築環境）」</t>
    <rPh sb="0" eb="3">
      <t>ギジュツシ</t>
    </rPh>
    <rPh sb="4" eb="6">
      <t>エイセイ</t>
    </rPh>
    <rPh sb="6" eb="8">
      <t>コウガク</t>
    </rPh>
    <rPh sb="11" eb="13">
      <t>ケンチク</t>
    </rPh>
    <rPh sb="13" eb="15">
      <t>カンキョウ</t>
    </rPh>
    <phoneticPr fontId="17"/>
  </si>
  <si>
    <t>二級管工事施工管理技士</t>
    <rPh sb="0" eb="1">
      <t>ニ</t>
    </rPh>
    <phoneticPr fontId="17"/>
  </si>
  <si>
    <t>建築設備検査資格者</t>
    <rPh sb="0" eb="2">
      <t>ケンチク</t>
    </rPh>
    <rPh sb="2" eb="4">
      <t>セツビ</t>
    </rPh>
    <rPh sb="4" eb="6">
      <t>ケンサ</t>
    </rPh>
    <rPh sb="6" eb="9">
      <t>シカクシャ</t>
    </rPh>
    <phoneticPr fontId="17"/>
  </si>
  <si>
    <t>一級管工事施工管理技士</t>
  </si>
  <si>
    <t>分担業務分野</t>
    <rPh sb="0" eb="2">
      <t>ブンタン</t>
    </rPh>
    <rPh sb="2" eb="4">
      <t>ギョウム</t>
    </rPh>
    <rPh sb="4" eb="5">
      <t>フン</t>
    </rPh>
    <rPh sb="5" eb="6">
      <t>ヤ</t>
    </rPh>
    <phoneticPr fontId="1"/>
  </si>
  <si>
    <t>機械</t>
  </si>
  <si>
    <t>①分担業務分野</t>
    <rPh sb="1" eb="7">
      <t>ブンタンギョウムブンヤ</t>
    </rPh>
    <phoneticPr fontId="1"/>
  </si>
  <si>
    <t>④所属</t>
    <rPh sb="1" eb="3">
      <t>ショゾク</t>
    </rPh>
    <phoneticPr fontId="1"/>
  </si>
  <si>
    <t>⑥当該分担業務分野の業務内容及び追加理由</t>
    <rPh sb="1" eb="3">
      <t>トウガイ</t>
    </rPh>
    <rPh sb="3" eb="5">
      <t>ブンタン</t>
    </rPh>
    <rPh sb="5" eb="7">
      <t>ギョウム</t>
    </rPh>
    <rPh sb="7" eb="9">
      <t>ブンヤ</t>
    </rPh>
    <rPh sb="10" eb="12">
      <t>ギョウム</t>
    </rPh>
    <rPh sb="12" eb="14">
      <t>ナイヨウ</t>
    </rPh>
    <rPh sb="14" eb="15">
      <t>オヨ</t>
    </rPh>
    <rPh sb="16" eb="18">
      <t>ツイカ</t>
    </rPh>
    <rPh sb="18" eb="20">
      <t>リユウ</t>
    </rPh>
    <phoneticPr fontId="1"/>
  </si>
  <si>
    <t>⑦保有資格等</t>
    <rPh sb="1" eb="3">
      <t>ホユウ</t>
    </rPh>
    <rPh sb="3" eb="5">
      <t>シカク</t>
    </rPh>
    <rPh sb="5" eb="6">
      <t>トウ</t>
    </rPh>
    <phoneticPr fontId="1"/>
  </si>
  <si>
    <t>業務概要</t>
    <rPh sb="0" eb="2">
      <t>ギョウム</t>
    </rPh>
    <rPh sb="2" eb="4">
      <t>ガイヨウ</t>
    </rPh>
    <phoneticPr fontId="1"/>
  </si>
  <si>
    <t>業務名及び用途</t>
    <rPh sb="0" eb="2">
      <t>ギョウム</t>
    </rPh>
    <rPh sb="2" eb="3">
      <t>メイ</t>
    </rPh>
    <rPh sb="3" eb="4">
      <t>オヨ</t>
    </rPh>
    <rPh sb="5" eb="7">
      <t>ヨウト</t>
    </rPh>
    <phoneticPr fontId="1"/>
  </si>
  <si>
    <t>発注者（事業主）</t>
    <rPh sb="0" eb="3">
      <t>ハッチュウシャ</t>
    </rPh>
    <rPh sb="4" eb="7">
      <t>ジギョウヌシ</t>
    </rPh>
    <phoneticPr fontId="1"/>
  </si>
  <si>
    <t>施設完成年月日</t>
    <rPh sb="0" eb="2">
      <t>シセツ</t>
    </rPh>
    <rPh sb="2" eb="4">
      <t>カンセイ</t>
    </rPh>
    <rPh sb="4" eb="7">
      <t>ネンガッピ</t>
    </rPh>
    <phoneticPr fontId="1"/>
  </si>
  <si>
    <t>※４</t>
  </si>
  <si>
    <t>・単独　・JV</t>
    <rPh sb="1" eb="3">
      <t>タンドク</t>
    </rPh>
    <phoneticPr fontId="1"/>
  </si>
  <si>
    <t>・実</t>
    <rPh sb="1" eb="2">
      <t>ジツ</t>
    </rPh>
    <phoneticPr fontId="1"/>
  </si>
  <si>
    <t>２．　用途は、建築基準法上の用途を記入すること</t>
    <rPh sb="3" eb="5">
      <t>ヨウト</t>
    </rPh>
    <rPh sb="7" eb="9">
      <t>ケンチク</t>
    </rPh>
    <rPh sb="9" eb="12">
      <t>キジュンホウ</t>
    </rPh>
    <rPh sb="12" eb="13">
      <t>ウエ</t>
    </rPh>
    <rPh sb="14" eb="16">
      <t>ヨウト</t>
    </rPh>
    <rPh sb="17" eb="19">
      <t>キニュウ</t>
    </rPh>
    <phoneticPr fontId="1"/>
  </si>
  <si>
    <t>３．　改修工事、耐震診断業務については、記載しないこと</t>
    <rPh sb="3" eb="5">
      <t>カイシュウ</t>
    </rPh>
    <rPh sb="5" eb="7">
      <t>コウジ</t>
    </rPh>
    <rPh sb="8" eb="10">
      <t>タイシン</t>
    </rPh>
    <rPh sb="10" eb="12">
      <t>シンダン</t>
    </rPh>
    <rPh sb="12" eb="14">
      <t>ギョウム</t>
    </rPh>
    <rPh sb="20" eb="22">
      <t>キサイ</t>
    </rPh>
    <phoneticPr fontId="1"/>
  </si>
  <si>
    <t>協力事務所の名称等</t>
    <rPh sb="0" eb="2">
      <t>キョウリョク</t>
    </rPh>
    <rPh sb="2" eb="4">
      <t>ジム</t>
    </rPh>
    <rPh sb="4" eb="5">
      <t>ショ</t>
    </rPh>
    <rPh sb="6" eb="8">
      <t>メイショウ</t>
    </rPh>
    <rPh sb="8" eb="9">
      <t>トウ</t>
    </rPh>
    <phoneticPr fontId="1"/>
  </si>
  <si>
    <t>年　月　日</t>
  </si>
  <si>
    <t>事務所名</t>
    <rPh sb="0" eb="2">
      <t>ジム</t>
    </rPh>
    <rPh sb="2" eb="3">
      <t>ショ</t>
    </rPh>
    <rPh sb="3" eb="4">
      <t>メイ</t>
    </rPh>
    <phoneticPr fontId="1"/>
  </si>
  <si>
    <t>所在地</t>
    <rPh sb="0" eb="3">
      <t>ショザイチ</t>
    </rPh>
    <phoneticPr fontId="1"/>
  </si>
  <si>
    <t>協力を受ける理由及び具体的内容、実績等</t>
    <rPh sb="0" eb="2">
      <t>キョウリョク</t>
    </rPh>
    <rPh sb="3" eb="4">
      <t>ウ</t>
    </rPh>
    <rPh sb="6" eb="8">
      <t>リユウ</t>
    </rPh>
    <rPh sb="8" eb="9">
      <t>オヨ</t>
    </rPh>
    <rPh sb="10" eb="13">
      <t>グタイテキ</t>
    </rPh>
    <rPh sb="13" eb="15">
      <t>ナイヨウ</t>
    </rPh>
    <rPh sb="16" eb="18">
      <t>ジッセキ</t>
    </rPh>
    <rPh sb="18" eb="19">
      <t>トウ</t>
    </rPh>
    <phoneticPr fontId="1"/>
  </si>
  <si>
    <t>機械設備担当主任技術者の経歴等</t>
  </si>
  <si>
    <t>年　　月　　日</t>
    <rPh sb="0" eb="1">
      <t>ネン</t>
    </rPh>
    <rPh sb="3" eb="4">
      <t>ガツ</t>
    </rPh>
    <rPh sb="6" eb="7">
      <t>ニチ</t>
    </rPh>
    <phoneticPr fontId="1"/>
  </si>
  <si>
    <t>協力事務所NO.</t>
    <rPh sb="0" eb="2">
      <t>キョウリョク</t>
    </rPh>
    <rPh sb="2" eb="4">
      <t>ジム</t>
    </rPh>
    <rPh sb="4" eb="5">
      <t>ショ</t>
    </rPh>
    <phoneticPr fontId="1"/>
  </si>
  <si>
    <t>プレゼンテーション及びヒアリングの参加者</t>
    <rPh sb="9" eb="10">
      <t>オヨ</t>
    </rPh>
    <rPh sb="17" eb="20">
      <t>サンカシャ</t>
    </rPh>
    <phoneticPr fontId="1"/>
  </si>
  <si>
    <t>連絡先</t>
    <rPh sb="0" eb="3">
      <t>レンラクサキ</t>
    </rPh>
    <phoneticPr fontId="1"/>
  </si>
  <si>
    <t>所　属</t>
    <rPh sb="0" eb="1">
      <t>トコロ</t>
    </rPh>
    <rPh sb="2" eb="3">
      <t>ゾク</t>
    </rPh>
    <phoneticPr fontId="1"/>
  </si>
  <si>
    <t>）</t>
  </si>
  <si>
    <t>※プレゼンテーションの資料は本技術提案書添付書類のみとし、プロジェクター等により映写するものも同じとします。</t>
    <rPh sb="11" eb="13">
      <t>シリョウ</t>
    </rPh>
    <rPh sb="14" eb="15">
      <t>ホン</t>
    </rPh>
    <rPh sb="15" eb="17">
      <t>ギジュツ</t>
    </rPh>
    <rPh sb="17" eb="19">
      <t>テイアン</t>
    </rPh>
    <rPh sb="19" eb="20">
      <t>ショ</t>
    </rPh>
    <rPh sb="20" eb="22">
      <t>テンプ</t>
    </rPh>
    <rPh sb="22" eb="24">
      <t>ショルイ</t>
    </rPh>
    <rPh sb="36" eb="37">
      <t>トウ</t>
    </rPh>
    <rPh sb="40" eb="42">
      <t>エイシャ</t>
    </rPh>
    <rPh sb="47" eb="48">
      <t>オナ</t>
    </rPh>
    <phoneticPr fontId="1"/>
  </si>
  <si>
    <t>様式８</t>
    <rPh sb="0" eb="2">
      <t>ヨウシキ</t>
    </rPh>
    <phoneticPr fontId="1"/>
  </si>
  <si>
    <t>管理技術者・担当主任技術者・担当技術者　変更届</t>
    <rPh sb="0" eb="2">
      <t>カンリ</t>
    </rPh>
    <rPh sb="2" eb="5">
      <t>ギジュツシャ</t>
    </rPh>
    <rPh sb="6" eb="8">
      <t>タントウ</t>
    </rPh>
    <rPh sb="8" eb="10">
      <t>シュニン</t>
    </rPh>
    <rPh sb="10" eb="13">
      <t>ギジュツシャ</t>
    </rPh>
    <rPh sb="14" eb="16">
      <t>タントウ</t>
    </rPh>
    <rPh sb="16" eb="19">
      <t>ギジュツシャ</t>
    </rPh>
    <rPh sb="20" eb="22">
      <t>ヘンコウ</t>
    </rPh>
    <rPh sb="22" eb="23">
      <t>トドケ</t>
    </rPh>
    <phoneticPr fontId="1"/>
  </si>
  <si>
    <t>変更前の氏名：</t>
    <rPh sb="0" eb="2">
      <t>ヘンコウ</t>
    </rPh>
    <rPh sb="2" eb="3">
      <t>マエ</t>
    </rPh>
    <rPh sb="4" eb="6">
      <t>シメイ</t>
    </rPh>
    <phoneticPr fontId="1"/>
  </si>
  <si>
    <t>変更を要する管理技術者・担当主任技術者又は担当技術者</t>
    <rPh sb="0" eb="2">
      <t>ヘンコウ</t>
    </rPh>
    <rPh sb="3" eb="4">
      <t>ヨウ</t>
    </rPh>
    <rPh sb="6" eb="8">
      <t>カンリ</t>
    </rPh>
    <rPh sb="8" eb="11">
      <t>ギジュツシャ</t>
    </rPh>
    <rPh sb="12" eb="14">
      <t>タントウ</t>
    </rPh>
    <rPh sb="14" eb="16">
      <t>シュニン</t>
    </rPh>
    <rPh sb="16" eb="19">
      <t>ギジュツシャ</t>
    </rPh>
    <rPh sb="19" eb="20">
      <t>マタ</t>
    </rPh>
    <rPh sb="21" eb="23">
      <t>タントウ</t>
    </rPh>
    <rPh sb="23" eb="26">
      <t>ギジュツシャ</t>
    </rPh>
    <phoneticPr fontId="1"/>
  </si>
  <si>
    <t>変更を要する理由</t>
    <rPh sb="0" eb="2">
      <t>ヘンコウ</t>
    </rPh>
    <rPh sb="3" eb="4">
      <t>ヨウ</t>
    </rPh>
    <rPh sb="6" eb="8">
      <t>リユウ</t>
    </rPh>
    <phoneticPr fontId="1"/>
  </si>
  <si>
    <t>④保有資格等　　実務経験年数（　　　　）年</t>
    <rPh sb="1" eb="3">
      <t>ホユウ</t>
    </rPh>
    <rPh sb="3" eb="5">
      <t>シカク</t>
    </rPh>
    <rPh sb="5" eb="6">
      <t>トウ</t>
    </rPh>
    <rPh sb="8" eb="10">
      <t>ジツム</t>
    </rPh>
    <rPh sb="10" eb="12">
      <t>ケイケン</t>
    </rPh>
    <rPh sb="12" eb="14">
      <t>ネンスウ</t>
    </rPh>
    <rPh sb="20" eb="21">
      <t>ネン</t>
    </rPh>
    <phoneticPr fontId="1"/>
  </si>
  <si>
    <t>様式２</t>
    <rPh sb="0" eb="2">
      <t>ヨウシキ</t>
    </rPh>
    <phoneticPr fontId="1"/>
  </si>
  <si>
    <t>）取得年月日</t>
    <rPh sb="1" eb="3">
      <t>シュトク</t>
    </rPh>
    <rPh sb="3" eb="6">
      <t>ネンガッピ</t>
    </rPh>
    <phoneticPr fontId="1"/>
  </si>
  <si>
    <t>年　月　日</t>
    <rPh sb="0" eb="1">
      <t>ネン</t>
    </rPh>
    <rPh sb="2" eb="3">
      <t>ガツ</t>
    </rPh>
    <rPh sb="4" eb="5">
      <t>ヒ</t>
    </rPh>
    <phoneticPr fontId="1"/>
  </si>
  <si>
    <t>管理技術者・担当主任技術者・担当技術者　変更届</t>
  </si>
  <si>
    <t>施設等概要及び分担業務分野の内容</t>
    <rPh sb="0" eb="2">
      <t>シセツ</t>
    </rPh>
    <rPh sb="2" eb="3">
      <t>トウ</t>
    </rPh>
    <rPh sb="3" eb="5">
      <t>ガイヨウ</t>
    </rPh>
    <rPh sb="5" eb="6">
      <t>オヨ</t>
    </rPh>
    <rPh sb="7" eb="9">
      <t>ブンタン</t>
    </rPh>
    <rPh sb="9" eb="11">
      <t>ギョウム</t>
    </rPh>
    <rPh sb="11" eb="13">
      <t>ブンヤ</t>
    </rPh>
    <rPh sb="14" eb="16">
      <t>ナイヨウ</t>
    </rPh>
    <phoneticPr fontId="1"/>
  </si>
  <si>
    <t>（　　　　　　として従事）</t>
    <rPh sb="10" eb="12">
      <t>ジュウジ</t>
    </rPh>
    <phoneticPr fontId="1"/>
  </si>
  <si>
    <t>（　　　　　　として従事）</t>
  </si>
  <si>
    <t>⑥手持業務の状況（令和４年　月　日現在の手持の設計業務）</t>
    <rPh sb="1" eb="3">
      <t>テモ</t>
    </rPh>
    <rPh sb="3" eb="5">
      <t>ギョウム</t>
    </rPh>
    <rPh sb="6" eb="8">
      <t>ジョウキョウ</t>
    </rPh>
    <rPh sb="9" eb="11">
      <t>レイワ</t>
    </rPh>
    <rPh sb="12" eb="13">
      <t>ネン</t>
    </rPh>
    <rPh sb="14" eb="15">
      <t>ガツ</t>
    </rPh>
    <rPh sb="16" eb="17">
      <t>ニチ</t>
    </rPh>
    <rPh sb="17" eb="19">
      <t>ゲンザイ</t>
    </rPh>
    <rPh sb="20" eb="22">
      <t>テモチ</t>
    </rPh>
    <rPh sb="23" eb="25">
      <t>セッケイ</t>
    </rPh>
    <rPh sb="25" eb="27">
      <t>ギョウム</t>
    </rPh>
    <phoneticPr fontId="1"/>
  </si>
  <si>
    <t>履行期間</t>
    <rPh sb="0" eb="2">
      <t>リコウ</t>
    </rPh>
    <rPh sb="2" eb="4">
      <t>キカン</t>
    </rPh>
    <phoneticPr fontId="1"/>
  </si>
  <si>
    <t>・単独　　・JV</t>
    <rPh sb="1" eb="3">
      <t>タンドク</t>
    </rPh>
    <phoneticPr fontId="1"/>
  </si>
  <si>
    <t>・基　・実　・基＋実</t>
    <rPh sb="1" eb="2">
      <t>モト</t>
    </rPh>
    <rPh sb="4" eb="5">
      <t>ミノル</t>
    </rPh>
    <rPh sb="7" eb="8">
      <t>モト</t>
    </rPh>
    <rPh sb="9" eb="10">
      <t>ジツ</t>
    </rPh>
    <phoneticPr fontId="1"/>
  </si>
  <si>
    <t>・監</t>
    <rPh sb="1" eb="2">
      <t>カン</t>
    </rPh>
    <phoneticPr fontId="1"/>
  </si>
  <si>
    <t>四万十市新食肉センター整備基本設計業務委託プロポーザル様式集</t>
  </si>
  <si>
    <t>※１</t>
  </si>
  <si>
    <t>管理技術者、各担当主任技術者は、病気、死亡、退職等極めて特別な場合を除き変更することはできない。</t>
    <rPh sb="0" eb="2">
      <t>カンリ</t>
    </rPh>
    <rPh sb="2" eb="5">
      <t>ギジュツシャ</t>
    </rPh>
    <rPh sb="6" eb="9">
      <t>カクタントウ</t>
    </rPh>
    <rPh sb="9" eb="11">
      <t>シュニン</t>
    </rPh>
    <rPh sb="11" eb="14">
      <t>ギジュツシャ</t>
    </rPh>
    <rPh sb="16" eb="18">
      <t>ビョウキ</t>
    </rPh>
    <rPh sb="19" eb="21">
      <t>シボウ</t>
    </rPh>
    <rPh sb="22" eb="24">
      <t>タイショク</t>
    </rPh>
    <rPh sb="24" eb="25">
      <t>トウ</t>
    </rPh>
    <rPh sb="25" eb="26">
      <t>キワ</t>
    </rPh>
    <rPh sb="28" eb="30">
      <t>トクベツ</t>
    </rPh>
    <rPh sb="31" eb="33">
      <t>バアイ</t>
    </rPh>
    <rPh sb="34" eb="35">
      <t>ノゾ</t>
    </rPh>
    <rPh sb="36" eb="38">
      <t>ヘンコウ</t>
    </rPh>
    <phoneticPr fontId="1"/>
  </si>
  <si>
    <t>※２</t>
  </si>
  <si>
    <t>改修工事、耐震診断業務については、記載しないこと。</t>
    <rPh sb="0" eb="2">
      <t>カイシュウ</t>
    </rPh>
    <rPh sb="2" eb="4">
      <t>コウジ</t>
    </rPh>
    <rPh sb="5" eb="7">
      <t>タイシン</t>
    </rPh>
    <rPh sb="7" eb="9">
      <t>シンダン</t>
    </rPh>
    <rPh sb="9" eb="11">
      <t>ギョウム</t>
    </rPh>
    <rPh sb="17" eb="19">
      <t>キサイ</t>
    </rPh>
    <phoneticPr fontId="1"/>
  </si>
  <si>
    <t>質疑回答書</t>
    <rPh sb="0" eb="2">
      <t>シツギ</t>
    </rPh>
    <rPh sb="2" eb="5">
      <t>カイトウショ</t>
    </rPh>
    <phoneticPr fontId="1"/>
  </si>
  <si>
    <t>代表者氏名</t>
    <rPh sb="0" eb="3">
      <t>ダイヒョウシャ</t>
    </rPh>
    <rPh sb="3" eb="5">
      <t>シメイ</t>
    </rPh>
    <phoneticPr fontId="1"/>
  </si>
  <si>
    <t>質疑NO</t>
    <rPh sb="0" eb="2">
      <t>シツギ</t>
    </rPh>
    <phoneticPr fontId="1"/>
  </si>
  <si>
    <t>該当箇所</t>
    <rPh sb="0" eb="2">
      <t>ガイトウ</t>
    </rPh>
    <rPh sb="2" eb="4">
      <t>カショ</t>
    </rPh>
    <phoneticPr fontId="1"/>
  </si>
  <si>
    <t>回答</t>
    <rPh sb="0" eb="2">
      <t>カイトウ</t>
    </rPh>
    <phoneticPr fontId="1"/>
  </si>
  <si>
    <t>参加者に所属する技術者数及び有資格者数</t>
  </si>
  <si>
    <t>管理技術者の経歴等</t>
  </si>
  <si>
    <t>建築（構造）担当主任技術者の経歴等</t>
  </si>
  <si>
    <t>電気設備担当主任技術者の経歴等</t>
  </si>
  <si>
    <t>その他分担業務分野担当主任技術者の経歴等</t>
  </si>
  <si>
    <t>様式５</t>
    <rPh sb="0" eb="2">
      <t>ヨウシキ</t>
    </rPh>
    <phoneticPr fontId="1"/>
  </si>
  <si>
    <t>協力事務所の名称等</t>
  </si>
  <si>
    <t>技術提案書</t>
  </si>
  <si>
    <t>業務実施方針</t>
  </si>
  <si>
    <t>様式９</t>
    <rPh sb="0" eb="2">
      <t>ヨウシキ</t>
    </rPh>
    <phoneticPr fontId="1"/>
  </si>
  <si>
    <r>
      <t xml:space="preserve">四万十市新食肉センター整備推進協議会
</t>
    </r>
    <r>
      <rPr>
        <sz val="9"/>
        <color theme="1"/>
        <rFont val="ＭＳ Ｐ明朝"/>
        <family val="1"/>
        <charset val="128"/>
      </rPr>
      <t>（四万十市農林水産課食肉センター整備推進室）</t>
    </r>
    <rPh sb="0" eb="4">
      <t>シマントシ</t>
    </rPh>
    <rPh sb="4" eb="5">
      <t>シン</t>
    </rPh>
    <rPh sb="5" eb="7">
      <t>ショクニク</t>
    </rPh>
    <rPh sb="11" eb="18">
      <t>セイビスイシンキョウギカイ</t>
    </rPh>
    <rPh sb="20" eb="24">
      <t>シマントシ</t>
    </rPh>
    <rPh sb="24" eb="26">
      <t>ノウリン</t>
    </rPh>
    <rPh sb="26" eb="28">
      <t>スイサン</t>
    </rPh>
    <rPh sb="28" eb="29">
      <t>カ</t>
    </rPh>
    <rPh sb="29" eb="31">
      <t>ショクニク</t>
    </rPh>
    <rPh sb="35" eb="37">
      <t>セイビ</t>
    </rPh>
    <rPh sb="37" eb="39">
      <t>スイシン</t>
    </rPh>
    <rPh sb="39" eb="40">
      <t>シツ</t>
    </rPh>
    <phoneticPr fontId="1"/>
  </si>
  <si>
    <t>２．区分、受注体制、施設用途の欄は、「選択」というセルをクリック後、リストから該当するものを選んでください。</t>
    <rPh sb="2" eb="4">
      <t>クブン</t>
    </rPh>
    <rPh sb="5" eb="7">
      <t>ジュチュウ</t>
    </rPh>
    <rPh sb="7" eb="9">
      <t>タイセイ</t>
    </rPh>
    <rPh sb="10" eb="12">
      <t>シセツ</t>
    </rPh>
    <rPh sb="12" eb="14">
      <t>ヨウト</t>
    </rPh>
    <rPh sb="15" eb="16">
      <t>ラン</t>
    </rPh>
    <rPh sb="19" eb="21">
      <t>センタク</t>
    </rPh>
    <rPh sb="32" eb="33">
      <t>ゴ</t>
    </rPh>
    <rPh sb="39" eb="41">
      <t>ガイトウ</t>
    </rPh>
    <rPh sb="46" eb="47">
      <t>エラ</t>
    </rPh>
    <phoneticPr fontId="1"/>
  </si>
  <si>
    <t>７．PUBDIS:（一社）公共建築協会の「公共建築設計者情報システム」の登録がある場合は、その写しも提出してください</t>
    <rPh sb="10" eb="11">
      <t>1</t>
    </rPh>
    <rPh sb="11" eb="12">
      <t>シャ</t>
    </rPh>
    <rPh sb="13" eb="15">
      <t>コウキョウ</t>
    </rPh>
    <rPh sb="15" eb="17">
      <t>ケンチク</t>
    </rPh>
    <rPh sb="17" eb="19">
      <t>キョウカイ</t>
    </rPh>
    <rPh sb="21" eb="23">
      <t>コウキョウ</t>
    </rPh>
    <rPh sb="23" eb="25">
      <t>ケンチク</t>
    </rPh>
    <rPh sb="25" eb="27">
      <t>セッケイ</t>
    </rPh>
    <rPh sb="27" eb="28">
      <t>シャ</t>
    </rPh>
    <rPh sb="28" eb="30">
      <t>ジョウホウ</t>
    </rPh>
    <rPh sb="36" eb="38">
      <t>トウロク</t>
    </rPh>
    <rPh sb="41" eb="43">
      <t>バアイ</t>
    </rPh>
    <rPh sb="47" eb="48">
      <t>ウツ</t>
    </rPh>
    <rPh sb="50" eb="52">
      <t>テイシュツ</t>
    </rPh>
    <phoneticPr fontId="1"/>
  </si>
  <si>
    <t>テーマ提案</t>
    <rPh sb="3" eb="5">
      <t>テイアン</t>
    </rPh>
    <phoneticPr fontId="1"/>
  </si>
  <si>
    <t>構造設計一級建築士</t>
    <rPh sb="0" eb="2">
      <t>コウゾウ</t>
    </rPh>
    <rPh sb="2" eb="4">
      <t>セッケイ</t>
    </rPh>
    <rPh sb="4" eb="9">
      <t>イッキュウケンチクシ</t>
    </rPh>
    <phoneticPr fontId="1"/>
  </si>
  <si>
    <t>積算</t>
    <rPh sb="0" eb="2">
      <t>セキサン</t>
    </rPh>
    <phoneticPr fontId="1"/>
  </si>
  <si>
    <t>建築積算士</t>
    <rPh sb="0" eb="2">
      <t>ケンチク</t>
    </rPh>
    <rPh sb="2" eb="4">
      <t>セキサン</t>
    </rPh>
    <rPh sb="4" eb="5">
      <t>シ</t>
    </rPh>
    <phoneticPr fontId="1"/>
  </si>
  <si>
    <t>⑦業務の実績</t>
    <rPh sb="1" eb="3">
      <t>ギョウム</t>
    </rPh>
    <rPh sb="4" eb="6">
      <t>ジッセキ</t>
    </rPh>
    <phoneticPr fontId="1"/>
  </si>
  <si>
    <t>主任技術者</t>
  </si>
  <si>
    <t>全分野</t>
    <rPh sb="0" eb="3">
      <t>ゼンブンヤ</t>
    </rPh>
    <phoneticPr fontId="1"/>
  </si>
  <si>
    <t>２．実績を３件まで入力してください。</t>
    <rPh sb="2" eb="4">
      <t>ジッセキ</t>
    </rPh>
    <rPh sb="6" eb="7">
      <t>ケン</t>
    </rPh>
    <rPh sb="9" eb="11">
      <t>ニュウリョク</t>
    </rPh>
    <phoneticPr fontId="1"/>
  </si>
  <si>
    <t>⑤当該分野における業務の実績</t>
    <rPh sb="1" eb="3">
      <t>トウガイ</t>
    </rPh>
    <rPh sb="3" eb="5">
      <t>ブンヤ</t>
    </rPh>
    <rPh sb="9" eb="11">
      <t>ギョウム</t>
    </rPh>
    <rPh sb="12" eb="14">
      <t>ジッセキ</t>
    </rPh>
    <phoneticPr fontId="1"/>
  </si>
  <si>
    <t>積算主任技術者の経歴等</t>
    <rPh sb="0" eb="2">
      <t>セキサン</t>
    </rPh>
    <rPh sb="2" eb="4">
      <t>シュニン</t>
    </rPh>
    <rPh sb="4" eb="7">
      <t>ギジュツシャ</t>
    </rPh>
    <rPh sb="8" eb="10">
      <t>ケイレキ</t>
    </rPh>
    <rPh sb="10" eb="11">
      <t>ナド</t>
    </rPh>
    <phoneticPr fontId="1"/>
  </si>
  <si>
    <t>湯剥</t>
    <rPh sb="0" eb="2">
      <t>ユハギ</t>
    </rPh>
    <phoneticPr fontId="1"/>
  </si>
  <si>
    <t>皮剥</t>
    <rPh sb="0" eb="2">
      <t>カワハギ</t>
    </rPh>
    <phoneticPr fontId="1"/>
  </si>
  <si>
    <t>１．参加者の実績を３件まで入力してください。</t>
    <rPh sb="2" eb="5">
      <t>サンカシャ</t>
    </rPh>
    <rPh sb="6" eb="8">
      <t>ジッセキ</t>
    </rPh>
    <rPh sb="10" eb="11">
      <t>ケン</t>
    </rPh>
    <rPh sb="13" eb="15">
      <t>ニュウリョク</t>
    </rPh>
    <phoneticPr fontId="1"/>
  </si>
  <si>
    <t>５．分担業務分野は、５つの分担業務分野について、担当したものを入力してください。（全て行った場合は、「全分野」）</t>
    <rPh sb="2" eb="4">
      <t>ブンタン</t>
    </rPh>
    <rPh sb="4" eb="6">
      <t>ギョウム</t>
    </rPh>
    <rPh sb="6" eb="8">
      <t>ブンヤ</t>
    </rPh>
    <rPh sb="13" eb="15">
      <t>ブンタン</t>
    </rPh>
    <rPh sb="15" eb="17">
      <t>ギョウム</t>
    </rPh>
    <rPh sb="17" eb="19">
      <t>ブンヤ</t>
    </rPh>
    <rPh sb="24" eb="26">
      <t>タントウ</t>
    </rPh>
    <rPh sb="31" eb="33">
      <t>ニュウリョク</t>
    </rPh>
    <rPh sb="41" eb="42">
      <t>スベ</t>
    </rPh>
    <rPh sb="43" eb="44">
      <t>オコナ</t>
    </rPh>
    <rPh sb="46" eb="48">
      <t>バアイ</t>
    </rPh>
    <rPh sb="51" eb="54">
      <t>ゼンブンヤ</t>
    </rPh>
    <phoneticPr fontId="1"/>
  </si>
  <si>
    <t>設備設計一級建築士</t>
    <rPh sb="0" eb="2">
      <t>セツビ</t>
    </rPh>
    <rPh sb="2" eb="4">
      <t>セッケイ</t>
    </rPh>
    <rPh sb="4" eb="9">
      <t>イッキュウケンチクシ</t>
    </rPh>
    <phoneticPr fontId="1"/>
  </si>
  <si>
    <t>積算</t>
  </si>
  <si>
    <t>積算</t>
    <rPh sb="0" eb="2">
      <t>セキサン</t>
    </rPh>
    <phoneticPr fontId="21"/>
  </si>
  <si>
    <t>積算担当主任技術者の経歴等</t>
    <rPh sb="0" eb="2">
      <t>セキサン</t>
    </rPh>
    <phoneticPr fontId="1"/>
  </si>
  <si>
    <t>〇業務実施方針</t>
    <rPh sb="1" eb="3">
      <t>ギョウム</t>
    </rPh>
    <rPh sb="3" eb="5">
      <t>ジッシ</t>
    </rPh>
    <rPh sb="5" eb="7">
      <t>ホウシン</t>
    </rPh>
    <phoneticPr fontId="1"/>
  </si>
  <si>
    <t>〇各テーマについての提案</t>
    <rPh sb="1" eb="2">
      <t>カク</t>
    </rPh>
    <rPh sb="10" eb="12">
      <t>テイアン</t>
    </rPh>
    <phoneticPr fontId="1"/>
  </si>
  <si>
    <t>建築（総合）</t>
    <rPh sb="0" eb="2">
      <t>ケンチク</t>
    </rPh>
    <rPh sb="3" eb="5">
      <t>ソウゴウ</t>
    </rPh>
    <phoneticPr fontId="1"/>
  </si>
  <si>
    <t>その他（上記の資格を持たない技術職員）</t>
    <rPh sb="2" eb="3">
      <t>タ</t>
    </rPh>
    <rPh sb="4" eb="6">
      <t>ジョウキ</t>
    </rPh>
    <rPh sb="7" eb="9">
      <t>シカク</t>
    </rPh>
    <rPh sb="10" eb="11">
      <t>モ</t>
    </rPh>
    <rPh sb="14" eb="16">
      <t>ギジュツ</t>
    </rPh>
    <rPh sb="16" eb="18">
      <t>ショクイン</t>
    </rPh>
    <phoneticPr fontId="21"/>
  </si>
  <si>
    <t>人</t>
    <rPh sb="0" eb="1">
      <t>ヒト</t>
    </rPh>
    <phoneticPr fontId="21"/>
  </si>
  <si>
    <t>建築（構造）</t>
    <rPh sb="0" eb="2">
      <t>ケンチク</t>
    </rPh>
    <rPh sb="3" eb="5">
      <t>コウゾウ</t>
    </rPh>
    <phoneticPr fontId="1"/>
  </si>
  <si>
    <t>その他（上記の資格を持たない技術職員）</t>
    <phoneticPr fontId="21"/>
  </si>
  <si>
    <t>その他（上記の資格を持たない技術職員）</t>
    <rPh sb="2" eb="3">
      <t>タ</t>
    </rPh>
    <rPh sb="4" eb="6">
      <t>ジョウキ</t>
    </rPh>
    <rPh sb="7" eb="9">
      <t>シカク</t>
    </rPh>
    <rPh sb="10" eb="11">
      <t>モ</t>
    </rPh>
    <rPh sb="14" eb="16">
      <t>ギジュツ</t>
    </rPh>
    <rPh sb="16" eb="18">
      <t>ショクイン</t>
    </rPh>
    <phoneticPr fontId="1"/>
  </si>
  <si>
    <t>その他（上記の資格を持たない技術職員）</t>
    <phoneticPr fontId="21"/>
  </si>
  <si>
    <t>建築積算士</t>
    <rPh sb="0" eb="2">
      <t>ケンチク</t>
    </rPh>
    <rPh sb="2" eb="4">
      <t>セキサン</t>
    </rPh>
    <rPh sb="4" eb="5">
      <t>シ</t>
    </rPh>
    <phoneticPr fontId="21"/>
  </si>
  <si>
    <t>その他（上記の資格を持たない技術職員）</t>
    <phoneticPr fontId="21"/>
  </si>
  <si>
    <t>構造又は設備設計一級建築士</t>
    <rPh sb="0" eb="2">
      <t>コウゾウ</t>
    </rPh>
    <rPh sb="2" eb="3">
      <t>マタ</t>
    </rPh>
    <rPh sb="4" eb="6">
      <t>セツビ</t>
    </rPh>
    <rPh sb="6" eb="8">
      <t>セッケイ</t>
    </rPh>
    <rPh sb="8" eb="10">
      <t>イッキュウ</t>
    </rPh>
    <rPh sb="10" eb="13">
      <t>ケンチクシ</t>
    </rPh>
    <phoneticPr fontId="21"/>
  </si>
  <si>
    <t>参加者に所属する技術者数及び有資格者数</t>
    <rPh sb="0" eb="3">
      <t>サンカシャ</t>
    </rPh>
    <rPh sb="4" eb="6">
      <t>ショゾク</t>
    </rPh>
    <rPh sb="8" eb="11">
      <t>ギジュツシャ</t>
    </rPh>
    <rPh sb="11" eb="12">
      <t>スウ</t>
    </rPh>
    <rPh sb="12" eb="13">
      <t>オヨ</t>
    </rPh>
    <rPh sb="14" eb="18">
      <t>ユウシカクシャ</t>
    </rPh>
    <rPh sb="18" eb="19">
      <t>スウ</t>
    </rPh>
    <phoneticPr fontId="1"/>
  </si>
  <si>
    <t>分担業務
分野外</t>
    <rPh sb="0" eb="2">
      <t>ブンタン</t>
    </rPh>
    <rPh sb="2" eb="4">
      <t>ギョウム</t>
    </rPh>
    <rPh sb="5" eb="7">
      <t>ブンヤ</t>
    </rPh>
    <rPh sb="7" eb="8">
      <t>ガイ</t>
    </rPh>
    <phoneticPr fontId="1"/>
  </si>
  <si>
    <t>評価欄</t>
    <rPh sb="0" eb="2">
      <t>ヒョウカ</t>
    </rPh>
    <rPh sb="2" eb="3">
      <t>ラン</t>
    </rPh>
    <phoneticPr fontId="21"/>
  </si>
  <si>
    <t>技術職員数</t>
    <rPh sb="0" eb="2">
      <t>ギジュツ</t>
    </rPh>
    <rPh sb="2" eb="4">
      <t>ショクイン</t>
    </rPh>
    <rPh sb="4" eb="5">
      <t>スウ</t>
    </rPh>
    <phoneticPr fontId="21"/>
  </si>
  <si>
    <t>有資格者総数</t>
    <rPh sb="0" eb="4">
      <t>ユウシカクシャ</t>
    </rPh>
    <rPh sb="4" eb="6">
      <t>ソウスウ</t>
    </rPh>
    <phoneticPr fontId="21"/>
  </si>
  <si>
    <t>協力事務所名</t>
    <rPh sb="0" eb="2">
      <t>キョウリョク</t>
    </rPh>
    <rPh sb="2" eb="4">
      <t>ジム</t>
    </rPh>
    <rPh sb="4" eb="5">
      <t>ショ</t>
    </rPh>
    <rPh sb="5" eb="6">
      <t>メイ</t>
    </rPh>
    <phoneticPr fontId="21"/>
  </si>
  <si>
    <t>評価点</t>
    <rPh sb="0" eb="2">
      <t>ヒョウカ</t>
    </rPh>
    <rPh sb="2" eb="3">
      <t>テン</t>
    </rPh>
    <phoneticPr fontId="21"/>
  </si>
  <si>
    <t>有資格者数</t>
    <rPh sb="0" eb="4">
      <t>ユウシカクシャ</t>
    </rPh>
    <rPh sb="4" eb="5">
      <t>スウ</t>
    </rPh>
    <phoneticPr fontId="21"/>
  </si>
  <si>
    <t>１．複数の分野を担当する職員については、最も専門とする分野に記入してください。</t>
    <rPh sb="2" eb="4">
      <t>フクスウ</t>
    </rPh>
    <rPh sb="5" eb="7">
      <t>ブンヤ</t>
    </rPh>
    <rPh sb="8" eb="10">
      <t>タントウ</t>
    </rPh>
    <rPh sb="12" eb="14">
      <t>ショクイン</t>
    </rPh>
    <rPh sb="20" eb="21">
      <t>モット</t>
    </rPh>
    <rPh sb="22" eb="24">
      <t>センモン</t>
    </rPh>
    <rPh sb="27" eb="29">
      <t>ブンヤ</t>
    </rPh>
    <rPh sb="30" eb="32">
      <t>キニュウ</t>
    </rPh>
    <phoneticPr fontId="21"/>
  </si>
  <si>
    <t>２．複数の資格を有する職員については、いずれか一つの資格の保有者として取り扱います。</t>
    <rPh sb="2" eb="4">
      <t>フクスウ</t>
    </rPh>
    <rPh sb="5" eb="7">
      <t>シカク</t>
    </rPh>
    <rPh sb="8" eb="9">
      <t>ユウ</t>
    </rPh>
    <rPh sb="11" eb="13">
      <t>ショクイン</t>
    </rPh>
    <rPh sb="23" eb="24">
      <t>ヒト</t>
    </rPh>
    <rPh sb="26" eb="28">
      <t>シカク</t>
    </rPh>
    <rPh sb="29" eb="32">
      <t>ホユウシャ</t>
    </rPh>
    <rPh sb="35" eb="36">
      <t>ト</t>
    </rPh>
    <rPh sb="37" eb="38">
      <t>アツカ</t>
    </rPh>
    <phoneticPr fontId="21"/>
  </si>
  <si>
    <t>３．ある分担業務分野を全て協力事業者に再委託している場合、職員数は、人数欄に書かず、協力事業所名欄に担当事務所名のみを記入してください。</t>
    <rPh sb="4" eb="6">
      <t>ブンタン</t>
    </rPh>
    <rPh sb="6" eb="8">
      <t>ギョウム</t>
    </rPh>
    <rPh sb="8" eb="10">
      <t>ブンヤ</t>
    </rPh>
    <rPh sb="11" eb="12">
      <t>スベ</t>
    </rPh>
    <rPh sb="13" eb="15">
      <t>キョウリョク</t>
    </rPh>
    <rPh sb="15" eb="17">
      <t>ジギョウ</t>
    </rPh>
    <rPh sb="17" eb="18">
      <t>シャ</t>
    </rPh>
    <rPh sb="19" eb="22">
      <t>サイイタク</t>
    </rPh>
    <rPh sb="26" eb="28">
      <t>バアイ</t>
    </rPh>
    <rPh sb="29" eb="31">
      <t>ショクイン</t>
    </rPh>
    <rPh sb="31" eb="32">
      <t>スウ</t>
    </rPh>
    <rPh sb="34" eb="36">
      <t>ニンズウ</t>
    </rPh>
    <rPh sb="36" eb="37">
      <t>ラン</t>
    </rPh>
    <rPh sb="38" eb="39">
      <t>カ</t>
    </rPh>
    <rPh sb="42" eb="44">
      <t>キョウリョク</t>
    </rPh>
    <rPh sb="44" eb="47">
      <t>ジギョウショ</t>
    </rPh>
    <rPh sb="47" eb="48">
      <t>メイ</t>
    </rPh>
    <rPh sb="48" eb="49">
      <t>ラン</t>
    </rPh>
    <rPh sb="50" eb="52">
      <t>タントウ</t>
    </rPh>
    <rPh sb="52" eb="54">
      <t>ジム</t>
    </rPh>
    <rPh sb="54" eb="55">
      <t>ショ</t>
    </rPh>
    <rPh sb="55" eb="56">
      <t>メイ</t>
    </rPh>
    <rPh sb="59" eb="61">
      <t>キニュウ</t>
    </rPh>
    <phoneticPr fontId="21"/>
  </si>
  <si>
    <t>４．分担業務分野外は参加者に所属する人数及び分野を記入してください。</t>
    <rPh sb="2" eb="4">
      <t>ブンタン</t>
    </rPh>
    <rPh sb="4" eb="6">
      <t>ギョウム</t>
    </rPh>
    <rPh sb="6" eb="8">
      <t>ブンヤ</t>
    </rPh>
    <rPh sb="8" eb="9">
      <t>ガイ</t>
    </rPh>
    <rPh sb="10" eb="13">
      <t>サンカシャ</t>
    </rPh>
    <rPh sb="14" eb="16">
      <t>ショゾク</t>
    </rPh>
    <rPh sb="18" eb="20">
      <t>ニンズウ</t>
    </rPh>
    <rPh sb="20" eb="21">
      <t>オヨ</t>
    </rPh>
    <rPh sb="22" eb="24">
      <t>ブンヤ</t>
    </rPh>
    <rPh sb="25" eb="27">
      <t>キニュウ</t>
    </rPh>
    <phoneticPr fontId="21"/>
  </si>
  <si>
    <t>（分野名）</t>
    <rPh sb="1" eb="3">
      <t>ブンヤ</t>
    </rPh>
    <rPh sb="3" eb="4">
      <t>メイ</t>
    </rPh>
    <phoneticPr fontId="21"/>
  </si>
  <si>
    <t>参加者の同種業務実績</t>
    <rPh sb="0" eb="3">
      <t>サンカシャ</t>
    </rPh>
    <rPh sb="4" eb="6">
      <t>ドウシュ</t>
    </rPh>
    <rPh sb="6" eb="8">
      <t>ギョウム</t>
    </rPh>
    <rPh sb="8" eb="10">
      <t>ジッセキ</t>
    </rPh>
    <phoneticPr fontId="1"/>
  </si>
  <si>
    <t>⑧業務の実績</t>
    <rPh sb="1" eb="3">
      <t>ギョウム</t>
    </rPh>
    <rPh sb="4" eb="6">
      <t>ジッセキ</t>
    </rPh>
    <phoneticPr fontId="1"/>
  </si>
  <si>
    <t>=</t>
    <phoneticPr fontId="1"/>
  </si>
  <si>
    <t>=</t>
    <phoneticPr fontId="1"/>
  </si>
  <si>
    <t>同種業務実績　合計</t>
    <rPh sb="0" eb="2">
      <t>ドウシュ</t>
    </rPh>
    <rPh sb="2" eb="4">
      <t>ギョウム</t>
    </rPh>
    <rPh sb="4" eb="6">
      <t>ジッセキ</t>
    </rPh>
    <rPh sb="7" eb="9">
      <t>ゴウケイ</t>
    </rPh>
    <phoneticPr fontId="1"/>
  </si>
  <si>
    <t>構造設計一級建築士</t>
    <phoneticPr fontId="1"/>
  </si>
  <si>
    <t>建築積算士</t>
    <phoneticPr fontId="21"/>
  </si>
  <si>
    <t>参加者の同種業務実績</t>
    <phoneticPr fontId="1"/>
  </si>
  <si>
    <t>様式４-１</t>
    <rPh sb="0" eb="2">
      <t>ヨウシキ</t>
    </rPh>
    <phoneticPr fontId="1"/>
  </si>
  <si>
    <t>様式４-２</t>
    <rPh sb="0" eb="2">
      <t>ヨウシキ</t>
    </rPh>
    <phoneticPr fontId="1"/>
  </si>
  <si>
    <t>様式４-３</t>
    <rPh sb="0" eb="2">
      <t>ヨウシキ</t>
    </rPh>
    <phoneticPr fontId="1"/>
  </si>
  <si>
    <t>様式４-４</t>
    <rPh sb="0" eb="2">
      <t>ヨウシキ</t>
    </rPh>
    <phoneticPr fontId="1"/>
  </si>
  <si>
    <t>様式４-５</t>
    <rPh sb="0" eb="2">
      <t>ヨウシキ</t>
    </rPh>
    <phoneticPr fontId="1"/>
  </si>
  <si>
    <t>様式４-６</t>
    <rPh sb="0" eb="2">
      <t>ヨウシキ</t>
    </rPh>
    <phoneticPr fontId="1"/>
  </si>
  <si>
    <t>様式７-２</t>
    <rPh sb="0" eb="2">
      <t>ヨウシキ</t>
    </rPh>
    <phoneticPr fontId="1"/>
  </si>
  <si>
    <t>様式７-３</t>
    <rPh sb="0" eb="2">
      <t>ヨウシキ</t>
    </rPh>
    <phoneticPr fontId="1"/>
  </si>
  <si>
    <t>○○市役所</t>
    <phoneticPr fontId="1"/>
  </si>
  <si>
    <t>△△設計事務所</t>
    <phoneticPr fontId="1"/>
  </si>
  <si>
    <t>各テーマA４で２枚以内</t>
    <rPh sb="0" eb="1">
      <t>カク</t>
    </rPh>
    <rPh sb="8" eb="9">
      <t>マイ</t>
    </rPh>
    <rPh sb="9" eb="11">
      <t>イナイ</t>
    </rPh>
    <phoneticPr fontId="1"/>
  </si>
  <si>
    <t>A４で１枚以内</t>
    <rPh sb="4" eb="5">
      <t>マイ</t>
    </rPh>
    <rPh sb="5" eb="7">
      <t>イナイ</t>
    </rPh>
    <phoneticPr fontId="1"/>
  </si>
  <si>
    <t>　令和４年５月９日付けで手続きの開始の公示のあった、四万十市新食肉センター整備基本設計業務委託公募型プロポーザルについて、同業務の募集要項を遵守し、参加の意思を表明します。
　ついては、募集要項に規定する参加者の要件を全て満たしていることを誓約し、相違があった場合は、参加資格を取り消されても異議を申し立てません。</t>
    <rPh sb="47" eb="49">
      <t>コウボ</t>
    </rPh>
    <rPh sb="49" eb="50">
      <t>ガタ</t>
    </rPh>
    <phoneticPr fontId="1"/>
  </si>
  <si>
    <t>　令和４年５月９日付けで技術提案書提出要請書の通知を受けた、四万十市新食肉センター整備基本設計業務委託公募型プロポーザルについて、別添技術提案書類を提出します。
　なお、プレゼンテーション及びヒアリングの参加者については、以下の者とします。</t>
    <rPh sb="12" eb="14">
      <t>ギジュツ</t>
    </rPh>
    <rPh sb="14" eb="16">
      <t>テイアン</t>
    </rPh>
    <rPh sb="16" eb="17">
      <t>ショ</t>
    </rPh>
    <rPh sb="17" eb="19">
      <t>テイシュツ</t>
    </rPh>
    <rPh sb="19" eb="22">
      <t>ヨウセイショ</t>
    </rPh>
    <rPh sb="23" eb="25">
      <t>ツウチ</t>
    </rPh>
    <rPh sb="26" eb="27">
      <t>ウ</t>
    </rPh>
    <rPh sb="51" eb="54">
      <t>コウボガタ</t>
    </rPh>
    <phoneticPr fontId="1"/>
  </si>
  <si>
    <t>業務名：四万十市新食肉センター整備基本設計業務</t>
    <rPh sb="0" eb="2">
      <t>ギョウム</t>
    </rPh>
    <rPh sb="2" eb="3">
      <t>メイ</t>
    </rPh>
    <rPh sb="4" eb="8">
      <t>シマントシ</t>
    </rPh>
    <rPh sb="8" eb="9">
      <t>シン</t>
    </rPh>
    <rPh sb="9" eb="11">
      <t>ショクニク</t>
    </rPh>
    <rPh sb="15" eb="17">
      <t>セイビ</t>
    </rPh>
    <rPh sb="17" eb="19">
      <t>キホン</t>
    </rPh>
    <rPh sb="19" eb="21">
      <t>セッケイ</t>
    </rPh>
    <rPh sb="21" eb="23">
      <t>ギョウム</t>
    </rPh>
    <phoneticPr fontId="1"/>
  </si>
  <si>
    <t>令和４年　　月　　日</t>
    <rPh sb="0" eb="2">
      <t>レイワ</t>
    </rPh>
    <rPh sb="3" eb="4">
      <t>ネン</t>
    </rPh>
    <rPh sb="6" eb="7">
      <t>ガツ</t>
    </rPh>
    <rPh sb="9" eb="10">
      <t>ニチ</t>
    </rPh>
    <phoneticPr fontId="1"/>
  </si>
  <si>
    <t>○○食肉センター基本設計業務</t>
    <rPh sb="2" eb="4">
      <t>ショクニク</t>
    </rPh>
    <rPh sb="8" eb="10">
      <t>キホン</t>
    </rPh>
    <rPh sb="10" eb="12">
      <t>セッケイ</t>
    </rPh>
    <rPh sb="12" eb="14">
      <t>ギョウム</t>
    </rPh>
    <phoneticPr fontId="1"/>
  </si>
  <si>
    <t>○○食肉センター基本設計業務</t>
    <rPh sb="12" eb="14">
      <t>ギョウム</t>
    </rPh>
    <phoneticPr fontId="1"/>
  </si>
  <si>
    <t>○○食肉センター基本設計業務</t>
    <rPh sb="8" eb="10">
      <t>キホン</t>
    </rPh>
    <rPh sb="12" eb="14">
      <t>ギョウム</t>
    </rPh>
    <phoneticPr fontId="1"/>
  </si>
  <si>
    <t>○○食肉センター基本設計業務</t>
    <rPh sb="12" eb="14">
      <t>ギョウム</t>
    </rPh>
    <phoneticPr fontId="21"/>
  </si>
  <si>
    <t>　建築（構造）分野又は電気・機械分野を再委託する場合は、理由欄に、構造設計一級建築士（電気・機械設備の場合は、設備設計一級建築士）の名前と、その根拠となる資料を添付すること。</t>
    <rPh sb="1" eb="3">
      <t>ケンチク</t>
    </rPh>
    <rPh sb="4" eb="6">
      <t>コウゾウ</t>
    </rPh>
    <rPh sb="7" eb="9">
      <t>ブンヤ</t>
    </rPh>
    <rPh sb="9" eb="10">
      <t>マタ</t>
    </rPh>
    <rPh sb="11" eb="13">
      <t>デンキ</t>
    </rPh>
    <rPh sb="14" eb="16">
      <t>キカイ</t>
    </rPh>
    <rPh sb="16" eb="18">
      <t>ブンヤ</t>
    </rPh>
    <rPh sb="19" eb="22">
      <t>サイイタク</t>
    </rPh>
    <rPh sb="24" eb="26">
      <t>バアイ</t>
    </rPh>
    <rPh sb="28" eb="30">
      <t>リユウ</t>
    </rPh>
    <rPh sb="30" eb="31">
      <t>ラン</t>
    </rPh>
    <rPh sb="33" eb="35">
      <t>コウゾウ</t>
    </rPh>
    <rPh sb="35" eb="37">
      <t>セッケイ</t>
    </rPh>
    <rPh sb="37" eb="39">
      <t>イッキュウ</t>
    </rPh>
    <rPh sb="39" eb="42">
      <t>ケンチクシ</t>
    </rPh>
    <rPh sb="43" eb="45">
      <t>デンキ</t>
    </rPh>
    <rPh sb="46" eb="48">
      <t>キカイ</t>
    </rPh>
    <rPh sb="48" eb="50">
      <t>セツビ</t>
    </rPh>
    <rPh sb="51" eb="53">
      <t>バアイ</t>
    </rPh>
    <rPh sb="55" eb="57">
      <t>セツビ</t>
    </rPh>
    <rPh sb="57" eb="59">
      <t>セッケイ</t>
    </rPh>
    <rPh sb="59" eb="61">
      <t>イッキュウ</t>
    </rPh>
    <rPh sb="61" eb="64">
      <t>ケンチクシ</t>
    </rPh>
    <rPh sb="66" eb="68">
      <t>ナマエ</t>
    </rPh>
    <rPh sb="72" eb="74">
      <t>コンキョ</t>
    </rPh>
    <rPh sb="77" eb="79">
      <t>シリョウ</t>
    </rPh>
    <rPh sb="80" eb="82">
      <t>テンプ</t>
    </rPh>
    <phoneticPr fontId="1"/>
  </si>
  <si>
    <t>建築（総合）</t>
    <phoneticPr fontId="1"/>
  </si>
  <si>
    <t>建築（構造）</t>
    <phoneticPr fontId="1"/>
  </si>
  <si>
    <t>電気設備</t>
    <rPh sb="0" eb="2">
      <t>デンキ</t>
    </rPh>
    <rPh sb="2" eb="4">
      <t>セツビ</t>
    </rPh>
    <phoneticPr fontId="1"/>
  </si>
  <si>
    <t>機械設備</t>
    <rPh sb="0" eb="2">
      <t>キカイ</t>
    </rPh>
    <rPh sb="2" eb="4">
      <t>セツビ</t>
    </rPh>
    <phoneticPr fontId="1"/>
  </si>
  <si>
    <t>積算</t>
    <rPh sb="0" eb="2">
      <t>セキサン</t>
    </rPh>
    <phoneticPr fontId="21"/>
  </si>
  <si>
    <t>氏名</t>
    <rPh sb="0" eb="2">
      <t>シメイ</t>
    </rPh>
    <phoneticPr fontId="21"/>
  </si>
  <si>
    <t>参加立場</t>
    <rPh sb="0" eb="2">
      <t>サンカ</t>
    </rPh>
    <rPh sb="2" eb="4">
      <t>タチバ</t>
    </rPh>
    <phoneticPr fontId="21"/>
  </si>
  <si>
    <t>発注者</t>
    <rPh sb="0" eb="3">
      <t>ハッチュウシャ</t>
    </rPh>
    <phoneticPr fontId="21"/>
  </si>
  <si>
    <t>○○</t>
    <phoneticPr fontId="21"/>
  </si>
  <si>
    <t>○○市</t>
    <rPh sb="2" eb="3">
      <t>シ</t>
    </rPh>
    <phoneticPr fontId="21"/>
  </si>
  <si>
    <t>施設用途</t>
    <rPh sb="0" eb="2">
      <t>シセツ</t>
    </rPh>
    <rPh sb="2" eb="4">
      <t>ヨウト</t>
    </rPh>
    <phoneticPr fontId="21"/>
  </si>
  <si>
    <t>と畜場</t>
    <rPh sb="1" eb="2">
      <t>チク</t>
    </rPh>
    <rPh sb="2" eb="3">
      <t>ジョウ</t>
    </rPh>
    <phoneticPr fontId="21"/>
  </si>
  <si>
    <t>契約期間</t>
    <rPh sb="0" eb="2">
      <t>ケイヤク</t>
    </rPh>
    <rPh sb="2" eb="4">
      <t>キカン</t>
    </rPh>
    <phoneticPr fontId="21"/>
  </si>
  <si>
    <t>H28.4～
H29.3</t>
    <phoneticPr fontId="21"/>
  </si>
  <si>
    <t>業務内容</t>
    <rPh sb="0" eb="2">
      <t>ギョウム</t>
    </rPh>
    <rPh sb="2" eb="4">
      <t>ナイヨウ</t>
    </rPh>
    <phoneticPr fontId="21"/>
  </si>
  <si>
    <t>基本設計</t>
    <rPh sb="0" eb="2">
      <t>キホン</t>
    </rPh>
    <rPh sb="2" eb="4">
      <t>セッケイ</t>
    </rPh>
    <phoneticPr fontId="21"/>
  </si>
  <si>
    <t>主任技術者</t>
    <rPh sb="0" eb="2">
      <t>シュニン</t>
    </rPh>
    <rPh sb="2" eb="5">
      <t>ギジュツシャ</t>
    </rPh>
    <phoneticPr fontId="21"/>
  </si>
  <si>
    <t>担当分野</t>
    <rPh sb="0" eb="2">
      <t>タントウ</t>
    </rPh>
    <rPh sb="2" eb="4">
      <t>ブンヤ</t>
    </rPh>
    <phoneticPr fontId="21"/>
  </si>
  <si>
    <t>建築（構造）</t>
    <rPh sb="0" eb="2">
      <t>ケンチク</t>
    </rPh>
    <rPh sb="3" eb="5">
      <t>コウゾウ</t>
    </rPh>
    <phoneticPr fontId="21"/>
  </si>
  <si>
    <t>建築設備士</t>
    <rPh sb="0" eb="2">
      <t>ケンチク</t>
    </rPh>
    <rPh sb="2" eb="4">
      <t>セツビ</t>
    </rPh>
    <rPh sb="4" eb="5">
      <t>シ</t>
    </rPh>
    <phoneticPr fontId="1"/>
  </si>
  <si>
    <t>様式１０</t>
    <rPh sb="0" eb="2">
      <t>ヨウシキ</t>
    </rPh>
    <phoneticPr fontId="1"/>
  </si>
  <si>
    <t>担当者実績証明書</t>
    <rPh sb="0" eb="3">
      <t>タントウシャ</t>
    </rPh>
    <rPh sb="3" eb="5">
      <t>ジッセキ</t>
    </rPh>
    <rPh sb="5" eb="8">
      <t>ショウメイショ</t>
    </rPh>
    <phoneticPr fontId="1"/>
  </si>
  <si>
    <t>　下記の業務の担当実績があったことを証明します。</t>
    <rPh sb="1" eb="3">
      <t>カキ</t>
    </rPh>
    <rPh sb="4" eb="6">
      <t>ギョウム</t>
    </rPh>
    <rPh sb="7" eb="9">
      <t>タントウ</t>
    </rPh>
    <rPh sb="9" eb="11">
      <t>ジッセキ</t>
    </rPh>
    <rPh sb="18" eb="20">
      <t>ショウメイ</t>
    </rPh>
    <phoneticPr fontId="21"/>
  </si>
  <si>
    <t>担当者実績証明書</t>
    <rPh sb="0" eb="3">
      <t>タントウシャ</t>
    </rPh>
    <phoneticPr fontId="1"/>
  </si>
  <si>
    <t>設備設計一級建築士</t>
    <rPh sb="0" eb="9">
      <t>セツビセッケイイッキュウケンチクシ</t>
    </rPh>
    <phoneticPr fontId="1"/>
  </si>
  <si>
    <t>⑥欄の修正（R4.5.13)</t>
    <rPh sb="1" eb="2">
      <t>ラン</t>
    </rPh>
    <rPh sb="3" eb="5">
      <t>シュウセイ</t>
    </rPh>
    <phoneticPr fontId="1"/>
  </si>
  <si>
    <t>様式追加（R4.5.13)</t>
    <rPh sb="0" eb="2">
      <t>ヨウシキ</t>
    </rPh>
    <rPh sb="2" eb="4">
      <t>ツイカ</t>
    </rPh>
    <phoneticPr fontId="1"/>
  </si>
  <si>
    <t>㊞</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</si>
</sst>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23" x14ac:knownFonts="1">
    <font>
      <sz val="11"/>
      <color theme="1"/>
      <name val="游ゴシック"/>
      <family val="3"/>
      <scheme val="minor"/>
    </font>
    <font>
      <sz val="6"/>
      <name val="游ゴシック"/>
      <family val="3"/>
    </font>
    <font>
      <sz val="11"/>
      <color theme="1"/>
      <name val="ＭＳ Ｐ明朝"/>
      <family val="1"/>
    </font>
    <font>
      <sz val="14"/>
      <color theme="1"/>
      <name val="ＭＳ Ｐ明朝"/>
      <family val="1"/>
    </font>
    <font>
      <sz val="10.5"/>
      <color theme="1"/>
      <name val="ＭＳ Ｐ明朝"/>
      <family val="1"/>
    </font>
    <font>
      <sz val="8"/>
      <color theme="1"/>
      <name val="Meiryo UI"/>
      <family val="3"/>
    </font>
    <font>
      <sz val="9"/>
      <color theme="1"/>
      <name val="ＭＳ Ｐ明朝"/>
      <family val="1"/>
    </font>
    <font>
      <sz val="10"/>
      <color theme="1"/>
      <name val="Meiryo UI"/>
      <family val="3"/>
    </font>
    <font>
      <sz val="11"/>
      <color theme="1"/>
      <name val="游ゴシック"/>
      <family val="3"/>
      <scheme val="minor"/>
    </font>
    <font>
      <b/>
      <sz val="10.5"/>
      <color theme="1"/>
      <name val="Meiryo UI"/>
      <family val="3"/>
    </font>
    <font>
      <sz val="9"/>
      <color theme="1"/>
      <name val="Meiryo UI"/>
      <family val="3"/>
    </font>
    <font>
      <sz val="10"/>
      <color theme="1"/>
      <name val="ＭＳ Ｐ明朝"/>
      <family val="1"/>
    </font>
    <font>
      <b/>
      <sz val="10.5"/>
      <color theme="1"/>
      <name val="ＭＳ Ｐ明朝"/>
      <family val="1"/>
    </font>
    <font>
      <sz val="11"/>
      <name val="ＭＳ 明朝"/>
      <family val="1"/>
    </font>
    <font>
      <sz val="9"/>
      <color theme="1"/>
      <name val="ＭＳ 明朝"/>
      <family val="1"/>
    </font>
    <font>
      <sz val="6"/>
      <color theme="1"/>
      <name val="ＭＳ 明朝"/>
      <family val="1"/>
    </font>
    <font>
      <sz val="12"/>
      <color theme="1"/>
      <name val="ＭＳ Ｐ明朝"/>
      <family val="1"/>
    </font>
    <font>
      <sz val="6"/>
      <name val="ＭＳ Ｐゴシック"/>
      <family val="3"/>
    </font>
    <font>
      <sz val="6"/>
      <name val="ＭＳ ゴシック"/>
      <family val="3"/>
    </font>
    <font>
      <sz val="9"/>
      <color theme="1"/>
      <name val="ＭＳ Ｐ明朝"/>
      <family val="1"/>
      <charset val="128"/>
    </font>
    <font>
      <sz val="11"/>
      <color theme="1"/>
      <name val="游ゴシック"/>
      <family val="3"/>
      <charset val="128"/>
    </font>
    <font>
      <sz val="6"/>
      <name val="游ゴシック"/>
      <family val="3"/>
      <charset val="128"/>
      <scheme val="minor"/>
    </font>
    <font>
      <sz val="10"/>
      <color theme="1"/>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59999389629810485"/>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bottom style="double">
        <color indexed="64"/>
      </bottom>
      <diagonal/>
    </border>
    <border>
      <left/>
      <right/>
      <top style="double">
        <color indexed="64"/>
      </top>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dotted">
        <color indexed="64"/>
      </left>
      <right/>
      <top style="dotted">
        <color indexed="64"/>
      </top>
      <bottom/>
      <diagonal/>
    </border>
    <border>
      <left style="dotted">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dotted">
        <color indexed="64"/>
      </top>
      <bottom style="medium">
        <color indexed="64"/>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64"/>
      </top>
      <bottom/>
      <diagonal/>
    </border>
  </borders>
  <cellStyleXfs count="2">
    <xf numFmtId="0" fontId="0" fillId="0" borderId="0"/>
    <xf numFmtId="38" fontId="8" fillId="0" borderId="0" applyFont="0" applyFill="0" applyBorder="0" applyAlignment="0" applyProtection="0">
      <alignment vertical="center"/>
    </xf>
  </cellStyleXfs>
  <cellXfs count="608">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vertical="center"/>
    </xf>
    <xf numFmtId="0" fontId="4" fillId="0" borderId="11" xfId="0" applyFont="1" applyFill="1" applyBorder="1" applyAlignment="1">
      <alignment horizontal="right" vertical="center"/>
    </xf>
    <xf numFmtId="0" fontId="4" fillId="0" borderId="11" xfId="0" applyFont="1" applyFill="1" applyBorder="1" applyAlignment="1">
      <alignment vertical="center"/>
    </xf>
    <xf numFmtId="0" fontId="5" fillId="2" borderId="25"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26" xfId="0" applyFont="1" applyBorder="1" applyAlignment="1">
      <alignment vertical="center"/>
    </xf>
    <xf numFmtId="0" fontId="6" fillId="0" borderId="4" xfId="0" applyFont="1" applyBorder="1" applyAlignment="1">
      <alignment vertical="center"/>
    </xf>
    <xf numFmtId="0" fontId="6" fillId="0" borderId="22" xfId="0" applyFont="1" applyBorder="1" applyAlignment="1">
      <alignment vertical="center"/>
    </xf>
    <xf numFmtId="0" fontId="5" fillId="2" borderId="32" xfId="0" applyFont="1" applyFill="1" applyBorder="1" applyAlignment="1">
      <alignment vertical="center" shrinkToFit="1"/>
    </xf>
    <xf numFmtId="0" fontId="5" fillId="2" borderId="33" xfId="0" applyFont="1" applyFill="1" applyBorder="1" applyAlignment="1">
      <alignment vertical="center" shrinkToFit="1"/>
    </xf>
    <xf numFmtId="0" fontId="6" fillId="0" borderId="35" xfId="0" applyFont="1" applyBorder="1" applyAlignment="1">
      <alignment vertical="center"/>
    </xf>
    <xf numFmtId="0" fontId="6" fillId="0" borderId="0" xfId="0" applyFont="1" applyBorder="1" applyAlignment="1">
      <alignment vertical="center"/>
    </xf>
    <xf numFmtId="0" fontId="6" fillId="0" borderId="36" xfId="0" applyFont="1" applyBorder="1" applyAlignment="1">
      <alignment vertical="center"/>
    </xf>
    <xf numFmtId="0" fontId="5" fillId="2" borderId="27"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177" fontId="5" fillId="2" borderId="27" xfId="0"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shrinkToFit="1"/>
    </xf>
    <xf numFmtId="0" fontId="4" fillId="0" borderId="6" xfId="0" applyFont="1" applyBorder="1" applyAlignment="1">
      <alignment horizontal="center" vertical="center"/>
    </xf>
    <xf numFmtId="0" fontId="5" fillId="2" borderId="21"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7" xfId="0" applyFont="1" applyFill="1" applyBorder="1" applyAlignment="1">
      <alignment horizontal="center"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0" fontId="3" fillId="0" borderId="0" xfId="0" applyFont="1" applyAlignment="1">
      <alignment vertical="center"/>
    </xf>
    <xf numFmtId="0" fontId="10" fillId="0" borderId="0" xfId="0" applyFont="1" applyAlignment="1">
      <alignment vertical="center"/>
    </xf>
    <xf numFmtId="177" fontId="4" fillId="0" borderId="6" xfId="0" applyNumberFormat="1" applyFont="1" applyBorder="1" applyAlignment="1">
      <alignment horizontal="center" vertical="center"/>
    </xf>
    <xf numFmtId="177" fontId="4" fillId="0" borderId="1" xfId="0" applyNumberFormat="1" applyFont="1" applyBorder="1" applyAlignment="1">
      <alignment horizontal="center" vertical="center"/>
    </xf>
    <xf numFmtId="177" fontId="4" fillId="0" borderId="1" xfId="0" applyNumberFormat="1" applyFont="1" applyBorder="1" applyAlignment="1">
      <alignment vertical="center"/>
    </xf>
    <xf numFmtId="0" fontId="4" fillId="0" borderId="1"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4" fillId="0" borderId="64" xfId="0" applyFont="1" applyBorder="1" applyAlignment="1">
      <alignment vertical="center"/>
    </xf>
    <xf numFmtId="0" fontId="4" fillId="0" borderId="65" xfId="0" applyFont="1" applyBorder="1" applyAlignment="1">
      <alignment vertical="center"/>
    </xf>
    <xf numFmtId="0" fontId="4" fillId="0" borderId="66" xfId="0" applyFont="1" applyBorder="1" applyAlignment="1">
      <alignment vertical="center"/>
    </xf>
    <xf numFmtId="0" fontId="4" fillId="0" borderId="63" xfId="0" applyFont="1" applyBorder="1" applyAlignment="1">
      <alignment vertical="center"/>
    </xf>
    <xf numFmtId="0" fontId="6" fillId="0" borderId="12" xfId="0" applyFont="1" applyBorder="1" applyAlignment="1">
      <alignment vertical="center"/>
    </xf>
    <xf numFmtId="0" fontId="6" fillId="0" borderId="28" xfId="0" applyFont="1" applyBorder="1" applyAlignment="1">
      <alignment vertical="center"/>
    </xf>
    <xf numFmtId="0" fontId="6" fillId="0" borderId="10"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20" xfId="0" applyFont="1" applyBorder="1" applyAlignment="1">
      <alignment vertical="center"/>
    </xf>
    <xf numFmtId="177" fontId="4" fillId="0" borderId="21" xfId="0" applyNumberFormat="1" applyFont="1" applyBorder="1" applyAlignment="1">
      <alignment vertical="center"/>
    </xf>
    <xf numFmtId="177" fontId="4" fillId="0" borderId="6" xfId="0" applyNumberFormat="1" applyFont="1" applyBorder="1" applyAlignment="1">
      <alignment vertical="center"/>
    </xf>
    <xf numFmtId="177" fontId="4" fillId="0" borderId="24" xfId="0" applyNumberFormat="1" applyFont="1" applyBorder="1" applyAlignment="1">
      <alignment vertical="center"/>
    </xf>
    <xf numFmtId="177" fontId="4" fillId="0" borderId="80" xfId="0" applyNumberFormat="1" applyFont="1" applyBorder="1" applyAlignment="1">
      <alignment vertical="center"/>
    </xf>
    <xf numFmtId="177" fontId="4" fillId="0" borderId="81" xfId="0" applyNumberFormat="1" applyFont="1" applyBorder="1" applyAlignment="1">
      <alignment vertical="center"/>
    </xf>
    <xf numFmtId="38" fontId="4" fillId="0" borderId="81" xfId="1" applyFont="1" applyBorder="1" applyAlignment="1">
      <alignment vertical="center"/>
    </xf>
    <xf numFmtId="0" fontId="4" fillId="0" borderId="58" xfId="0" applyFont="1" applyBorder="1" applyAlignment="1">
      <alignment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20" xfId="0" applyFont="1" applyBorder="1" applyAlignment="1">
      <alignment vertical="center" shrinkToFit="1"/>
    </xf>
    <xf numFmtId="0" fontId="13" fillId="0" borderId="14" xfId="0" applyFont="1" applyBorder="1" applyAlignment="1">
      <alignment horizontal="center" vertical="center"/>
    </xf>
    <xf numFmtId="0" fontId="13" fillId="0" borderId="14" xfId="0" applyFont="1" applyBorder="1" applyAlignment="1">
      <alignment vertical="center"/>
    </xf>
    <xf numFmtId="0" fontId="13" fillId="0" borderId="15" xfId="0" applyFont="1" applyBorder="1" applyAlignment="1">
      <alignment vertical="center"/>
    </xf>
    <xf numFmtId="177" fontId="4" fillId="0" borderId="85" xfId="0" applyNumberFormat="1" applyFont="1" applyBorder="1" applyAlignment="1">
      <alignment vertical="center"/>
    </xf>
    <xf numFmtId="177" fontId="4" fillId="0" borderId="82" xfId="0" applyNumberFormat="1" applyFont="1" applyBorder="1" applyAlignment="1">
      <alignment vertical="center"/>
    </xf>
    <xf numFmtId="0" fontId="4" fillId="0" borderId="81" xfId="0" applyFont="1" applyBorder="1" applyAlignment="1">
      <alignment vertical="center"/>
    </xf>
    <xf numFmtId="0" fontId="4" fillId="0" borderId="82" xfId="0" applyFont="1" applyBorder="1" applyAlignment="1">
      <alignment vertical="center"/>
    </xf>
    <xf numFmtId="0" fontId="13" fillId="0" borderId="81" xfId="0" applyFont="1" applyBorder="1" applyAlignment="1">
      <alignment horizontal="center" vertical="center"/>
    </xf>
    <xf numFmtId="0" fontId="13" fillId="0" borderId="81" xfId="0" applyFont="1" applyBorder="1" applyAlignment="1">
      <alignment vertical="center"/>
    </xf>
    <xf numFmtId="0" fontId="13" fillId="0" borderId="82" xfId="0" applyFont="1" applyBorder="1" applyAlignment="1">
      <alignment vertical="center"/>
    </xf>
    <xf numFmtId="177" fontId="4" fillId="0" borderId="86" xfId="0" applyNumberFormat="1" applyFont="1" applyBorder="1" applyAlignment="1">
      <alignment vertical="center"/>
    </xf>
    <xf numFmtId="0" fontId="4" fillId="0" borderId="87" xfId="0" applyFont="1" applyBorder="1" applyAlignment="1">
      <alignment vertical="center"/>
    </xf>
    <xf numFmtId="0" fontId="4" fillId="0" borderId="27" xfId="0" applyFont="1" applyBorder="1" applyAlignment="1">
      <alignment vertical="center" shrinkToFit="1"/>
    </xf>
    <xf numFmtId="0" fontId="4" fillId="0" borderId="11" xfId="0" applyFont="1" applyBorder="1" applyAlignment="1">
      <alignment vertical="center" shrinkToFit="1"/>
    </xf>
    <xf numFmtId="0" fontId="4" fillId="0" borderId="12" xfId="0" applyFont="1" applyBorder="1" applyAlignment="1">
      <alignment vertical="center"/>
    </xf>
    <xf numFmtId="0" fontId="4" fillId="0" borderId="87" xfId="0" applyFont="1" applyBorder="1" applyAlignment="1">
      <alignment vertical="center" shrinkToFit="1"/>
    </xf>
    <xf numFmtId="0" fontId="14" fillId="0" borderId="14" xfId="0" applyFont="1" applyBorder="1" applyAlignment="1">
      <alignment vertical="center" shrinkToFit="1"/>
    </xf>
    <xf numFmtId="0" fontId="14" fillId="0" borderId="15" xfId="0" applyFont="1" applyBorder="1" applyAlignment="1">
      <alignment vertical="center" shrinkToFit="1"/>
    </xf>
    <xf numFmtId="0" fontId="4" fillId="0" borderId="31" xfId="0" applyFont="1" applyBorder="1" applyAlignment="1">
      <alignment vertical="center"/>
    </xf>
    <xf numFmtId="0" fontId="14" fillId="0" borderId="87" xfId="0" applyFont="1" applyBorder="1" applyAlignment="1">
      <alignment vertical="center" shrinkToFit="1"/>
    </xf>
    <xf numFmtId="0" fontId="4" fillId="0" borderId="15" xfId="0" applyFont="1" applyBorder="1" applyAlignment="1">
      <alignment vertical="center" shrinkToFit="1"/>
    </xf>
    <xf numFmtId="0" fontId="15" fillId="0" borderId="1" xfId="0" applyFont="1" applyBorder="1" applyAlignment="1">
      <alignment vertical="center" wrapText="1"/>
    </xf>
    <xf numFmtId="0" fontId="4" fillId="0" borderId="18" xfId="0" applyFont="1" applyBorder="1" applyAlignment="1">
      <alignment vertical="center"/>
    </xf>
    <xf numFmtId="0" fontId="4" fillId="0" borderId="19" xfId="0" applyFont="1" applyBorder="1" applyAlignment="1">
      <alignment vertical="center"/>
    </xf>
    <xf numFmtId="0" fontId="4" fillId="0" borderId="61"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92" xfId="0" applyFont="1" applyBorder="1" applyAlignment="1">
      <alignment vertical="center"/>
    </xf>
    <xf numFmtId="0" fontId="2" fillId="0" borderId="0" xfId="0" applyFont="1" applyAlignment="1">
      <alignment vertical="top"/>
    </xf>
    <xf numFmtId="0" fontId="3" fillId="0" borderId="19"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36" xfId="0" applyFont="1" applyBorder="1" applyAlignment="1">
      <alignment vertical="center"/>
    </xf>
    <xf numFmtId="0" fontId="3" fillId="0" borderId="35" xfId="0" applyFont="1" applyBorder="1" applyAlignment="1">
      <alignment vertical="center"/>
    </xf>
    <xf numFmtId="0" fontId="2" fillId="0" borderId="35" xfId="0" applyFont="1" applyBorder="1" applyAlignment="1">
      <alignment vertical="center"/>
    </xf>
    <xf numFmtId="0" fontId="2" fillId="0" borderId="0" xfId="0" applyFont="1" applyBorder="1" applyAlignment="1">
      <alignment vertical="center"/>
    </xf>
    <xf numFmtId="0" fontId="2" fillId="0" borderId="36"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57" xfId="0" applyFont="1" applyBorder="1" applyAlignment="1">
      <alignment vertical="top"/>
    </xf>
    <xf numFmtId="0" fontId="2" fillId="0" borderId="58" xfId="0" applyFont="1" applyBorder="1" applyAlignment="1">
      <alignment vertical="center"/>
    </xf>
    <xf numFmtId="0" fontId="4" fillId="0" borderId="36" xfId="0" applyFont="1" applyBorder="1" applyAlignment="1">
      <alignment vertical="center" shrinkToFit="1"/>
    </xf>
    <xf numFmtId="0" fontId="4" fillId="0" borderId="58" xfId="0" applyFont="1" applyBorder="1" applyAlignment="1">
      <alignment vertical="center" shrinkToFit="1"/>
    </xf>
    <xf numFmtId="0" fontId="4" fillId="0" borderId="0" xfId="0" applyFont="1" applyFill="1" applyBorder="1" applyAlignment="1">
      <alignment vertical="center" wrapText="1"/>
    </xf>
    <xf numFmtId="0" fontId="4" fillId="0" borderId="14"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Border="1" applyAlignment="1">
      <alignment vertical="center"/>
    </xf>
    <xf numFmtId="0" fontId="3" fillId="0" borderId="18" xfId="0" applyFont="1" applyBorder="1" applyAlignment="1">
      <alignment vertical="center"/>
    </xf>
    <xf numFmtId="0" fontId="2" fillId="0" borderId="0"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vertical="center"/>
    </xf>
    <xf numFmtId="177" fontId="4" fillId="0" borderId="21" xfId="0" applyNumberFormat="1" applyFont="1" applyBorder="1" applyAlignment="1" applyProtection="1">
      <alignment vertical="center"/>
    </xf>
    <xf numFmtId="0" fontId="16" fillId="0" borderId="59" xfId="0" applyFont="1" applyFill="1" applyBorder="1" applyAlignment="1">
      <alignment vertical="center"/>
    </xf>
    <xf numFmtId="0" fontId="16" fillId="0" borderId="63" xfId="0" applyFont="1" applyFill="1" applyBorder="1" applyAlignment="1">
      <alignment vertical="center"/>
    </xf>
    <xf numFmtId="0" fontId="16" fillId="0" borderId="78" xfId="0" applyFont="1" applyFill="1" applyBorder="1" applyAlignment="1">
      <alignment vertical="center"/>
    </xf>
    <xf numFmtId="0" fontId="2" fillId="0" borderId="1" xfId="0" applyFont="1" applyBorder="1" applyAlignment="1">
      <alignment horizontal="center" vertical="center"/>
    </xf>
    <xf numFmtId="0" fontId="4" fillId="0" borderId="11" xfId="0" applyFont="1" applyFill="1" applyBorder="1" applyAlignment="1">
      <alignment horizontal="center" vertical="center"/>
    </xf>
    <xf numFmtId="0" fontId="2" fillId="0" borderId="1" xfId="0" applyFont="1" applyBorder="1" applyAlignment="1">
      <alignment vertical="center"/>
    </xf>
    <xf numFmtId="176" fontId="2" fillId="0" borderId="1" xfId="1" applyNumberFormat="1" applyFont="1" applyBorder="1" applyAlignment="1">
      <alignment vertical="center"/>
    </xf>
    <xf numFmtId="0" fontId="4" fillId="2" borderId="24" xfId="0" applyFont="1" applyFill="1" applyBorder="1" applyAlignment="1">
      <alignment horizontal="right" vertical="center"/>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4" xfId="0" applyFont="1" applyFill="1" applyBorder="1" applyAlignment="1">
      <alignment horizontal="right" vertical="center"/>
    </xf>
    <xf numFmtId="0" fontId="4" fillId="2" borderId="9" xfId="0" applyFont="1" applyFill="1" applyBorder="1" applyAlignment="1">
      <alignment horizontal="center" vertical="center"/>
    </xf>
    <xf numFmtId="0" fontId="4" fillId="0" borderId="46" xfId="0" applyFont="1" applyFill="1" applyBorder="1" applyAlignment="1">
      <alignment horizontal="center" vertical="center"/>
    </xf>
    <xf numFmtId="177" fontId="5" fillId="2" borderId="45" xfId="0" applyNumberFormat="1" applyFont="1" applyFill="1" applyBorder="1" applyAlignment="1">
      <alignment horizontal="center" vertical="center"/>
    </xf>
    <xf numFmtId="177" fontId="5" fillId="2" borderId="7" xfId="0" applyNumberFormat="1" applyFont="1" applyFill="1" applyBorder="1" applyAlignment="1">
      <alignment horizontal="center" vertical="center"/>
    </xf>
    <xf numFmtId="0" fontId="4" fillId="2" borderId="0" xfId="0" applyFont="1" applyFill="1" applyBorder="1" applyAlignment="1">
      <alignment vertical="center"/>
    </xf>
    <xf numFmtId="0" fontId="4" fillId="2" borderId="45"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vertical="center"/>
    </xf>
    <xf numFmtId="0" fontId="10" fillId="2" borderId="56" xfId="0" applyFont="1" applyFill="1" applyBorder="1" applyAlignment="1">
      <alignment vertical="center"/>
    </xf>
    <xf numFmtId="0" fontId="10" fillId="2" borderId="52" xfId="0" applyFont="1" applyFill="1" applyBorder="1" applyAlignment="1">
      <alignment vertical="center"/>
    </xf>
    <xf numFmtId="0" fontId="10" fillId="2" borderId="57" xfId="0" applyFont="1" applyFill="1" applyBorder="1" applyAlignment="1">
      <alignment vertical="center"/>
    </xf>
    <xf numFmtId="0" fontId="4" fillId="0" borderId="6" xfId="0" applyFont="1" applyFill="1" applyBorder="1" applyAlignment="1" applyProtection="1">
      <alignment vertical="center"/>
      <protection locked="0"/>
    </xf>
    <xf numFmtId="0" fontId="4" fillId="0" borderId="3" xfId="0" applyFont="1" applyFill="1" applyBorder="1" applyAlignment="1" applyProtection="1">
      <alignment horizontal="right" vertical="center"/>
      <protection locked="0"/>
    </xf>
    <xf numFmtId="0" fontId="4" fillId="0" borderId="23" xfId="0" applyFont="1" applyFill="1" applyBorder="1" applyAlignment="1" applyProtection="1">
      <alignment horizontal="right" vertical="center"/>
      <protection locked="0"/>
    </xf>
    <xf numFmtId="0" fontId="4" fillId="0" borderId="11" xfId="0" applyFont="1" applyFill="1" applyBorder="1" applyAlignment="1" applyProtection="1">
      <alignment horizontal="right" vertical="center"/>
      <protection locked="0"/>
    </xf>
    <xf numFmtId="177" fontId="2"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3" borderId="1"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distributed"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8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81" xfId="0" applyFont="1" applyFill="1" applyBorder="1" applyAlignment="1" applyProtection="1">
      <alignment horizontal="center" vertical="center"/>
      <protection locked="0"/>
    </xf>
    <xf numFmtId="0" fontId="4" fillId="2" borderId="1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11" xfId="0"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0" borderId="114" xfId="0" applyFont="1" applyBorder="1" applyAlignment="1">
      <alignment horizontal="center" vertical="center" textRotation="255"/>
    </xf>
    <xf numFmtId="0" fontId="4" fillId="0" borderId="115" xfId="0" applyFont="1" applyBorder="1" applyAlignment="1">
      <alignment horizontal="center" vertical="center" textRotation="255"/>
    </xf>
    <xf numFmtId="0" fontId="4" fillId="0" borderId="116" xfId="0" applyFont="1" applyBorder="1" applyAlignment="1">
      <alignment horizontal="center" vertical="center" textRotation="255"/>
    </xf>
    <xf numFmtId="0" fontId="4" fillId="2" borderId="9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9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9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10" xfId="0" applyFont="1" applyFill="1" applyBorder="1" applyAlignment="1">
      <alignment horizontal="center" vertical="center"/>
    </xf>
    <xf numFmtId="0" fontId="11" fillId="0" borderId="1" xfId="0" applyFont="1" applyFill="1" applyBorder="1" applyAlignment="1" applyProtection="1">
      <alignment horizontal="left" vertical="top"/>
      <protection locked="0"/>
    </xf>
    <xf numFmtId="0" fontId="22" fillId="0" borderId="1" xfId="0" applyFont="1" applyFill="1" applyBorder="1" applyAlignment="1" applyProtection="1">
      <alignment horizontal="left" vertical="top"/>
      <protection locked="0"/>
    </xf>
    <xf numFmtId="0" fontId="22" fillId="0" borderId="81" xfId="0" applyFont="1" applyFill="1" applyBorder="1" applyAlignment="1" applyProtection="1">
      <alignment horizontal="left" vertical="top"/>
      <protection locked="0"/>
    </xf>
    <xf numFmtId="0" fontId="22" fillId="0" borderId="68" xfId="0" applyFont="1" applyFill="1" applyBorder="1" applyAlignment="1" applyProtection="1">
      <alignment horizontal="left" vertical="top"/>
      <protection locked="0"/>
    </xf>
    <xf numFmtId="0" fontId="22" fillId="0" borderId="83" xfId="0" applyFont="1" applyFill="1" applyBorder="1" applyAlignment="1" applyProtection="1">
      <alignment horizontal="left" vertical="top"/>
      <protection locked="0"/>
    </xf>
    <xf numFmtId="0" fontId="4" fillId="2" borderId="2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5"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24" xfId="0" applyFont="1" applyFill="1" applyBorder="1" applyAlignment="1">
      <alignment horizontal="left" vertical="center"/>
    </xf>
    <xf numFmtId="0" fontId="4" fillId="2" borderId="34" xfId="0" applyFont="1" applyFill="1" applyBorder="1" applyAlignment="1">
      <alignment horizontal="left" vertical="center"/>
    </xf>
    <xf numFmtId="0" fontId="4" fillId="2" borderId="31" xfId="0" applyFont="1" applyFill="1" applyBorder="1" applyAlignment="1">
      <alignment horizontal="left" vertical="center"/>
    </xf>
    <xf numFmtId="0" fontId="4" fillId="2" borderId="67" xfId="0" applyFont="1" applyFill="1" applyBorder="1" applyAlignment="1">
      <alignment horizontal="center" vertical="center"/>
    </xf>
    <xf numFmtId="0" fontId="4" fillId="2" borderId="23"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22" fillId="0" borderId="0" xfId="0" applyFont="1" applyBorder="1" applyAlignment="1">
      <alignment horizontal="left" vertical="center" wrapText="1"/>
    </xf>
    <xf numFmtId="0" fontId="22" fillId="0" borderId="57" xfId="0" applyFont="1" applyBorder="1" applyAlignment="1">
      <alignment horizontal="left" vertical="center" wrapText="1"/>
    </xf>
    <xf numFmtId="0" fontId="22" fillId="0" borderId="36" xfId="0" applyFont="1" applyBorder="1" applyAlignment="1">
      <alignment horizontal="left" vertical="center"/>
    </xf>
    <xf numFmtId="0" fontId="22" fillId="0" borderId="58" xfId="0" applyFont="1" applyBorder="1" applyAlignment="1">
      <alignment horizontal="left" vertical="center"/>
    </xf>
    <xf numFmtId="0" fontId="4" fillId="2" borderId="2"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82" xfId="0" applyFont="1" applyFill="1" applyBorder="1" applyAlignment="1">
      <alignment horizontal="center" vertical="center"/>
    </xf>
    <xf numFmtId="0" fontId="11" fillId="0" borderId="35" xfId="0" applyFont="1" applyBorder="1" applyAlignment="1">
      <alignment horizontal="left" vertical="center"/>
    </xf>
    <xf numFmtId="0" fontId="11" fillId="0" borderId="56" xfId="0" applyFont="1" applyBorder="1" applyAlignment="1">
      <alignment horizontal="left" vertical="center"/>
    </xf>
    <xf numFmtId="0" fontId="22" fillId="0" borderId="0" xfId="0" applyFont="1" applyBorder="1" applyAlignment="1">
      <alignment horizontal="left" vertical="center"/>
    </xf>
    <xf numFmtId="0" fontId="22" fillId="0" borderId="57" xfId="0" applyFont="1" applyBorder="1" applyAlignment="1">
      <alignment horizontal="left" vertical="center"/>
    </xf>
    <xf numFmtId="177" fontId="4" fillId="2" borderId="23" xfId="0" applyNumberFormat="1" applyFont="1" applyFill="1" applyBorder="1" applyAlignment="1">
      <alignment horizontal="center" vertical="center"/>
    </xf>
    <xf numFmtId="177" fontId="4" fillId="2" borderId="46" xfId="0" applyNumberFormat="1" applyFont="1" applyFill="1" applyBorder="1" applyAlignment="1">
      <alignment horizontal="center" vertical="center"/>
    </xf>
    <xf numFmtId="177" fontId="4" fillId="2" borderId="30" xfId="0" applyNumberFormat="1" applyFont="1" applyFill="1" applyBorder="1" applyAlignment="1">
      <alignment horizontal="center" vertical="center"/>
    </xf>
    <xf numFmtId="177" fontId="4" fillId="2" borderId="3" xfId="0" applyNumberFormat="1" applyFont="1" applyFill="1" applyBorder="1" applyAlignment="1">
      <alignment horizontal="center" vertical="center"/>
    </xf>
    <xf numFmtId="177" fontId="4" fillId="2" borderId="8" xfId="0" applyNumberFormat="1" applyFont="1" applyFill="1" applyBorder="1" applyAlignment="1">
      <alignment horizontal="center" vertical="center"/>
    </xf>
    <xf numFmtId="177" fontId="4" fillId="2" borderId="12" xfId="0" applyNumberFormat="1" applyFont="1" applyFill="1" applyBorder="1" applyAlignment="1">
      <alignment horizontal="center" vertical="center"/>
    </xf>
    <xf numFmtId="0" fontId="4" fillId="4" borderId="5"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177" fontId="4" fillId="2" borderId="6" xfId="0" applyNumberFormat="1" applyFont="1" applyFill="1" applyBorder="1" applyAlignment="1">
      <alignment horizontal="center" vertical="center"/>
    </xf>
    <xf numFmtId="177" fontId="4" fillId="2" borderId="7" xfId="0" applyNumberFormat="1" applyFont="1" applyFill="1" applyBorder="1" applyAlignment="1">
      <alignment horizontal="center" vertical="center"/>
    </xf>
    <xf numFmtId="177" fontId="4" fillId="2" borderId="11" xfId="0" applyNumberFormat="1" applyFont="1" applyFill="1" applyBorder="1" applyAlignment="1">
      <alignment horizontal="center" vertical="center"/>
    </xf>
    <xf numFmtId="0" fontId="4" fillId="4" borderId="44" xfId="0" applyFont="1" applyFill="1" applyBorder="1" applyAlignment="1" applyProtection="1">
      <alignment horizontal="center" vertical="center" wrapText="1"/>
      <protection locked="0"/>
    </xf>
    <xf numFmtId="0" fontId="4" fillId="4" borderId="47" xfId="0" applyFont="1" applyFill="1" applyBorder="1" applyAlignment="1" applyProtection="1">
      <alignment horizontal="center" vertical="center" wrapText="1"/>
      <protection locked="0"/>
    </xf>
    <xf numFmtId="0" fontId="4" fillId="4" borderId="50" xfId="0"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6" xfId="0" applyFont="1" applyFill="1" applyBorder="1" applyAlignment="1" applyProtection="1">
      <alignment horizontal="right" vertical="center"/>
      <protection locked="0"/>
    </xf>
    <xf numFmtId="0" fontId="4" fillId="0" borderId="7" xfId="0" applyFont="1" applyFill="1" applyBorder="1" applyAlignment="1" applyProtection="1">
      <alignment horizontal="right" vertical="center"/>
      <protection locked="0"/>
    </xf>
    <xf numFmtId="0" fontId="4" fillId="0" borderId="52" xfId="0" applyFont="1" applyBorder="1" applyAlignment="1" applyProtection="1">
      <alignment horizontal="right" vertical="center"/>
      <protection locked="0"/>
    </xf>
    <xf numFmtId="0" fontId="4" fillId="4" borderId="1" xfId="0" applyFont="1" applyFill="1" applyBorder="1" applyAlignment="1" applyProtection="1">
      <alignment horizontal="center" vertical="center" shrinkToFit="1"/>
      <protection locked="0"/>
    </xf>
    <xf numFmtId="0" fontId="4" fillId="0" borderId="5"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5" fillId="2" borderId="13"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2" borderId="15" xfId="0" applyFont="1" applyFill="1" applyBorder="1" applyAlignment="1">
      <alignment horizontal="center" vertical="center" textRotation="255"/>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177" fontId="5" fillId="2" borderId="45" xfId="0" applyNumberFormat="1" applyFont="1" applyFill="1" applyBorder="1" applyAlignment="1">
      <alignment horizontal="center" vertical="center"/>
    </xf>
    <xf numFmtId="177" fontId="5" fillId="2" borderId="7" xfId="0" applyNumberFormat="1" applyFont="1" applyFill="1" applyBorder="1" applyAlignment="1">
      <alignment horizontal="center" vertical="center"/>
    </xf>
    <xf numFmtId="0" fontId="7" fillId="2" borderId="24"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1" xfId="0" applyFont="1" applyFill="1" applyBorder="1" applyAlignment="1">
      <alignment horizontal="center" vertical="center"/>
    </xf>
    <xf numFmtId="177" fontId="9" fillId="2" borderId="24" xfId="0" applyNumberFormat="1" applyFont="1" applyFill="1" applyBorder="1" applyAlignment="1">
      <alignment horizontal="center" vertical="center"/>
    </xf>
    <xf numFmtId="177" fontId="9" fillId="2" borderId="53"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26" xfId="0" applyFont="1" applyBorder="1" applyAlignment="1">
      <alignment horizontal="left" vertical="center" wrapText="1"/>
    </xf>
    <xf numFmtId="0" fontId="4" fillId="0" borderId="35" xfId="0" applyFont="1" applyBorder="1" applyAlignment="1">
      <alignment horizontal="left" vertical="center" wrapText="1"/>
    </xf>
    <xf numFmtId="0" fontId="4" fillId="0" borderId="41"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8" xfId="0" applyFont="1" applyBorder="1" applyAlignment="1">
      <alignment horizontal="left" vertical="center" wrapText="1"/>
    </xf>
    <xf numFmtId="0" fontId="4" fillId="0" borderId="37" xfId="0" applyFont="1" applyBorder="1" applyAlignment="1">
      <alignment horizontal="left" vertical="center" wrapText="1"/>
    </xf>
    <xf numFmtId="0" fontId="4" fillId="0" borderId="39" xfId="0" applyFont="1" applyBorder="1" applyAlignment="1">
      <alignment horizontal="left" vertical="center" wrapText="1"/>
    </xf>
    <xf numFmtId="0" fontId="4" fillId="0" borderId="42" xfId="0" applyFont="1" applyBorder="1" applyAlignment="1">
      <alignment horizontal="left" vertical="center" wrapText="1"/>
    </xf>
    <xf numFmtId="0" fontId="4" fillId="0" borderId="17" xfId="0" applyFont="1" applyBorder="1" applyAlignment="1">
      <alignment horizontal="center" vertical="center"/>
    </xf>
    <xf numFmtId="0" fontId="4" fillId="0" borderId="38"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87"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4" borderId="118"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right" vertical="center"/>
      <protection locked="0"/>
    </xf>
    <xf numFmtId="0" fontId="4" fillId="0" borderId="8" xfId="0" applyFont="1" applyFill="1" applyBorder="1" applyAlignment="1" applyProtection="1">
      <alignment horizontal="right" vertical="center"/>
      <protection locked="0"/>
    </xf>
    <xf numFmtId="0" fontId="4" fillId="0" borderId="93" xfId="0" applyFont="1" applyBorder="1" applyAlignment="1" applyProtection="1">
      <alignment horizontal="right" vertical="center"/>
      <protection locked="0"/>
    </xf>
    <xf numFmtId="0" fontId="4" fillId="0" borderId="23"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3" xfId="0" applyFont="1" applyBorder="1" applyAlignment="1">
      <alignment horizontal="center" vertical="center"/>
    </xf>
    <xf numFmtId="0" fontId="4" fillId="0" borderId="46" xfId="0" applyFont="1" applyBorder="1" applyAlignment="1">
      <alignment horizontal="center" vertical="center"/>
    </xf>
    <xf numFmtId="0" fontId="4" fillId="0" borderId="54" xfId="0" applyFont="1" applyBorder="1" applyAlignment="1">
      <alignment horizontal="center" vertical="center"/>
    </xf>
    <xf numFmtId="0" fontId="4" fillId="0" borderId="44"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44" xfId="0" applyFont="1" applyBorder="1" applyAlignment="1" applyProtection="1">
      <alignment horizontal="right" vertical="center"/>
      <protection locked="0"/>
    </xf>
    <xf numFmtId="0" fontId="4" fillId="0" borderId="47" xfId="0" applyFont="1" applyBorder="1" applyAlignment="1" applyProtection="1">
      <alignment horizontal="right" vertical="center"/>
      <protection locked="0"/>
    </xf>
    <xf numFmtId="0" fontId="4" fillId="0" borderId="55" xfId="0" applyFont="1" applyBorder="1" applyAlignment="1" applyProtection="1">
      <alignment horizontal="right" vertical="center"/>
      <protection locked="0"/>
    </xf>
    <xf numFmtId="0" fontId="4" fillId="0" borderId="21" xfId="0" applyFont="1" applyBorder="1" applyAlignment="1">
      <alignment horizontal="center" vertical="center"/>
    </xf>
    <xf numFmtId="0" fontId="4" fillId="0" borderId="45" xfId="0" applyFont="1" applyBorder="1" applyAlignment="1">
      <alignment horizontal="center" vertical="center"/>
    </xf>
    <xf numFmtId="0" fontId="4" fillId="0" borderId="27" xfId="0" applyFont="1" applyBorder="1" applyAlignment="1">
      <alignment horizontal="center" vertical="center"/>
    </xf>
    <xf numFmtId="0" fontId="4" fillId="0" borderId="51" xfId="0" applyFont="1" applyBorder="1" applyAlignment="1">
      <alignment horizontal="center" vertical="center"/>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38" fontId="4" fillId="0" borderId="6" xfId="1" applyFont="1" applyBorder="1" applyAlignment="1">
      <alignment horizontal="right" vertical="center"/>
    </xf>
    <xf numFmtId="38" fontId="4" fillId="0" borderId="7" xfId="1" applyFont="1" applyBorder="1" applyAlignment="1">
      <alignment horizontal="right" vertical="center"/>
    </xf>
    <xf numFmtId="0" fontId="4" fillId="0" borderId="52" xfId="0" applyFont="1" applyBorder="1" applyAlignment="1">
      <alignment horizontal="center"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2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26"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4" fillId="0" borderId="22" xfId="0" applyFont="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3" xfId="0" applyFont="1" applyBorder="1" applyAlignment="1">
      <alignment horizontal="center" vertical="center"/>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9" xfId="0" applyFont="1" applyBorder="1" applyAlignment="1">
      <alignment horizontal="center" vertical="center" wrapText="1"/>
    </xf>
    <xf numFmtId="0" fontId="4" fillId="0" borderId="1" xfId="0" applyFont="1" applyBorder="1" applyAlignment="1">
      <alignment horizontal="center" vertical="center" textRotation="255"/>
    </xf>
    <xf numFmtId="0" fontId="11" fillId="0" borderId="13" xfId="0" applyFont="1" applyBorder="1" applyAlignment="1">
      <alignment horizontal="center" vertical="center" textRotation="255"/>
    </xf>
    <xf numFmtId="0" fontId="11" fillId="0" borderId="14" xfId="0" applyFont="1" applyBorder="1" applyAlignment="1">
      <alignment horizontal="center" vertical="center" textRotation="255"/>
    </xf>
    <xf numFmtId="0" fontId="11" fillId="0" borderId="15" xfId="0" applyFont="1" applyBorder="1" applyAlignment="1">
      <alignment horizontal="center" vertical="center" textRotation="255"/>
    </xf>
    <xf numFmtId="0" fontId="4" fillId="0" borderId="25" xfId="0" applyFont="1" applyBorder="1" applyAlignment="1">
      <alignment horizontal="left" vertical="center" wrapText="1"/>
    </xf>
    <xf numFmtId="0" fontId="4" fillId="0" borderId="68" xfId="0" applyFont="1" applyBorder="1" applyAlignment="1">
      <alignment horizontal="left" vertical="center" wrapText="1"/>
    </xf>
    <xf numFmtId="0" fontId="4" fillId="0" borderId="2"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5" xfId="0" applyFont="1" applyBorder="1" applyAlignment="1">
      <alignment horizontal="center" vertical="center"/>
    </xf>
    <xf numFmtId="0" fontId="4" fillId="0" borderId="67" xfId="0" applyFont="1" applyBorder="1" applyAlignment="1" applyProtection="1">
      <alignment horizontal="left" vertical="center" wrapText="1"/>
      <protection locked="0"/>
    </xf>
    <xf numFmtId="0" fontId="11" fillId="2" borderId="1" xfId="0" applyFont="1" applyFill="1" applyBorder="1" applyAlignment="1">
      <alignment horizontal="center" vertical="center" textRotation="255" shrinkToFit="1"/>
    </xf>
    <xf numFmtId="177" fontId="4" fillId="2" borderId="1" xfId="0" applyNumberFormat="1" applyFont="1" applyFill="1" applyBorder="1" applyAlignment="1">
      <alignment horizontal="right" vertical="center"/>
    </xf>
    <xf numFmtId="0" fontId="11" fillId="2" borderId="1" xfId="0" applyFont="1" applyFill="1" applyBorder="1" applyAlignment="1">
      <alignment horizontal="center" vertical="center"/>
    </xf>
    <xf numFmtId="177" fontId="11" fillId="2" borderId="1" xfId="0" applyNumberFormat="1" applyFont="1" applyFill="1" applyBorder="1" applyAlignment="1">
      <alignment horizontal="center" vertical="center"/>
    </xf>
    <xf numFmtId="0" fontId="4" fillId="2" borderId="1" xfId="0" applyFont="1" applyFill="1" applyBorder="1" applyAlignment="1">
      <alignment horizontal="right" vertical="center"/>
    </xf>
    <xf numFmtId="0" fontId="11" fillId="0" borderId="1" xfId="0" applyFont="1" applyBorder="1" applyAlignment="1">
      <alignment horizontal="center" vertical="center"/>
    </xf>
    <xf numFmtId="0" fontId="11" fillId="2" borderId="98" xfId="0" applyFont="1" applyFill="1" applyBorder="1" applyAlignment="1">
      <alignment horizontal="center" vertical="center"/>
    </xf>
    <xf numFmtId="0" fontId="11" fillId="2" borderId="99"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01"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104" xfId="0" applyFont="1" applyFill="1" applyBorder="1" applyAlignment="1">
      <alignment horizontal="center" vertical="center"/>
    </xf>
    <xf numFmtId="0" fontId="11" fillId="2" borderId="105" xfId="0" applyFont="1" applyFill="1" applyBorder="1" applyAlignment="1">
      <alignment horizontal="center" vertical="center"/>
    </xf>
    <xf numFmtId="0" fontId="11" fillId="2" borderId="106" xfId="0" applyFont="1" applyFill="1" applyBorder="1" applyAlignment="1">
      <alignment horizontal="center" vertical="center"/>
    </xf>
    <xf numFmtId="0" fontId="11" fillId="2" borderId="1"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80" xfId="0" applyFont="1" applyBorder="1" applyAlignment="1">
      <alignment horizontal="center" vertical="center"/>
    </xf>
    <xf numFmtId="0" fontId="11" fillId="0" borderId="1" xfId="0" applyFont="1" applyBorder="1" applyAlignment="1">
      <alignment horizontal="left" vertical="center" shrinkToFit="1"/>
    </xf>
    <xf numFmtId="0" fontId="11" fillId="0" borderId="1" xfId="0" applyFont="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3" xfId="0" applyFont="1" applyFill="1" applyBorder="1" applyAlignment="1">
      <alignment horizontal="right" vertical="center"/>
    </xf>
    <xf numFmtId="0" fontId="11" fillId="2" borderId="12" xfId="0" applyFont="1" applyFill="1" applyBorder="1" applyAlignment="1">
      <alignment horizontal="right" vertical="center"/>
    </xf>
    <xf numFmtId="0" fontId="11" fillId="2" borderId="5" xfId="0" applyFont="1" applyFill="1" applyBorder="1" applyAlignment="1">
      <alignment horizontal="right" vertical="center"/>
    </xf>
    <xf numFmtId="0" fontId="11" fillId="2" borderId="10" xfId="0" applyFont="1" applyFill="1" applyBorder="1" applyAlignment="1">
      <alignment horizontal="right" vertical="center"/>
    </xf>
    <xf numFmtId="0" fontId="4" fillId="0" borderId="1" xfId="0" applyFont="1" applyBorder="1" applyAlignment="1" applyProtection="1">
      <alignment horizontal="center" vertical="center"/>
      <protection locked="0"/>
    </xf>
    <xf numFmtId="38" fontId="4" fillId="0" borderId="6" xfId="1" applyFont="1" applyBorder="1" applyAlignment="1" applyProtection="1">
      <alignment horizontal="right" vertical="center"/>
      <protection locked="0"/>
    </xf>
    <xf numFmtId="38" fontId="4" fillId="0" borderId="7" xfId="1" applyFont="1" applyBorder="1" applyAlignment="1" applyProtection="1">
      <alignment horizontal="right" vertical="center"/>
      <protection locked="0"/>
    </xf>
    <xf numFmtId="0" fontId="4" fillId="0" borderId="1" xfId="0" applyFont="1" applyBorder="1" applyAlignment="1" applyProtection="1">
      <alignment horizontal="center" vertical="center" shrinkToFit="1"/>
      <protection locked="0"/>
    </xf>
    <xf numFmtId="0" fontId="4" fillId="0" borderId="81" xfId="0"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shrinkToFit="1"/>
      <protection locked="0"/>
    </xf>
    <xf numFmtId="0" fontId="4" fillId="4" borderId="67" xfId="0" applyFont="1" applyFill="1" applyBorder="1" applyAlignment="1" applyProtection="1">
      <alignment horizontal="center" vertical="center" shrinkToFit="1"/>
      <protection locked="0"/>
    </xf>
    <xf numFmtId="0" fontId="4" fillId="0" borderId="82" xfId="0" applyFont="1" applyBorder="1" applyAlignment="1" applyProtection="1">
      <alignment horizontal="center" vertical="center" shrinkToFit="1"/>
      <protection locked="0"/>
    </xf>
    <xf numFmtId="177" fontId="4" fillId="2" borderId="24" xfId="0" applyNumberFormat="1" applyFont="1" applyFill="1" applyBorder="1" applyAlignment="1">
      <alignment horizontal="center" vertical="center"/>
    </xf>
    <xf numFmtId="177" fontId="4" fillId="2" borderId="34" xfId="0" applyNumberFormat="1" applyFont="1" applyFill="1" applyBorder="1" applyAlignment="1">
      <alignment horizontal="center" vertical="center"/>
    </xf>
    <xf numFmtId="177" fontId="4" fillId="2" borderId="31" xfId="0" applyNumberFormat="1" applyFont="1" applyFill="1" applyBorder="1" applyAlignment="1">
      <alignment horizontal="center" vertical="center"/>
    </xf>
    <xf numFmtId="0" fontId="4" fillId="4" borderId="6"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0" borderId="68" xfId="0" applyFont="1" applyBorder="1" applyAlignment="1">
      <alignment horizontal="center" vertical="center" shrinkToFit="1"/>
    </xf>
    <xf numFmtId="0" fontId="4" fillId="4" borderId="68" xfId="0" applyFont="1" applyFill="1" applyBorder="1" applyAlignment="1">
      <alignment horizontal="center" vertical="center" shrinkToFit="1"/>
    </xf>
    <xf numFmtId="0" fontId="4" fillId="0" borderId="83" xfId="0" applyFont="1" applyBorder="1" applyAlignment="1">
      <alignment horizontal="center" vertical="center" shrinkToFit="1"/>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shrinkToFit="1"/>
      <protection locked="0"/>
    </xf>
    <xf numFmtId="0" fontId="4" fillId="0" borderId="84" xfId="0" applyFont="1" applyBorder="1" applyAlignment="1" applyProtection="1">
      <alignment horizontal="center" vertical="center" shrinkToFit="1"/>
      <protection locked="0"/>
    </xf>
    <xf numFmtId="0" fontId="4" fillId="4" borderId="44" xfId="0" applyFont="1" applyFill="1" applyBorder="1" applyAlignment="1" applyProtection="1">
      <alignment horizontal="center" vertical="center"/>
      <protection locked="0"/>
    </xf>
    <xf numFmtId="0" fontId="4" fillId="4" borderId="47" xfId="0" applyFont="1" applyFill="1" applyBorder="1" applyAlignment="1" applyProtection="1">
      <alignment horizontal="center" vertical="center"/>
      <protection locked="0"/>
    </xf>
    <xf numFmtId="0" fontId="4" fillId="4" borderId="50" xfId="0" applyFont="1" applyFill="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5"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shrinkToFit="1"/>
    </xf>
    <xf numFmtId="0" fontId="4" fillId="0" borderId="81" xfId="0" applyFont="1" applyBorder="1" applyAlignment="1">
      <alignment horizontal="center" vertical="center" shrinkToFit="1"/>
    </xf>
    <xf numFmtId="0" fontId="4" fillId="4" borderId="21"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27" xfId="0" applyFont="1" applyFill="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1" xfId="0" applyFont="1" applyBorder="1" applyAlignment="1">
      <alignment horizontal="center" vertical="center" shrinkToFit="1"/>
    </xf>
    <xf numFmtId="0" fontId="11" fillId="0" borderId="81" xfId="0" applyFont="1" applyBorder="1" applyAlignment="1">
      <alignment horizontal="center" vertical="center" shrinkToFit="1"/>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4" xfId="0" applyFont="1" applyBorder="1" applyAlignment="1">
      <alignment horizontal="center" vertical="center"/>
    </xf>
    <xf numFmtId="0" fontId="11" fillId="0" borderId="34" xfId="0" applyFont="1" applyBorder="1" applyAlignment="1">
      <alignment horizontal="center" vertical="center"/>
    </xf>
    <xf numFmtId="0" fontId="11" fillId="0" borderId="31" xfId="0" applyFont="1" applyBorder="1" applyAlignment="1">
      <alignment horizontal="center" vertical="center"/>
    </xf>
    <xf numFmtId="0" fontId="4" fillId="0" borderId="67" xfId="0" applyFont="1" applyBorder="1" applyAlignment="1">
      <alignment horizontal="center" vertical="center"/>
    </xf>
    <xf numFmtId="0" fontId="11" fillId="0" borderId="67" xfId="0" applyFont="1" applyBorder="1" applyAlignment="1">
      <alignment horizontal="center" vertical="center" shrinkToFit="1"/>
    </xf>
    <xf numFmtId="0" fontId="11" fillId="0" borderId="82" xfId="0" applyFont="1" applyBorder="1" applyAlignment="1">
      <alignment horizontal="center" vertical="center" shrinkToFit="1"/>
    </xf>
    <xf numFmtId="0" fontId="4" fillId="0" borderId="66" xfId="0" applyFont="1" applyBorder="1" applyAlignment="1">
      <alignment horizontal="left" vertical="center"/>
    </xf>
    <xf numFmtId="0" fontId="4" fillId="0" borderId="66" xfId="0" applyFont="1" applyBorder="1" applyAlignment="1" applyProtection="1">
      <alignment horizontal="center" vertical="center"/>
      <protection locked="0"/>
    </xf>
    <xf numFmtId="0" fontId="4" fillId="0" borderId="66" xfId="0" applyFont="1" applyBorder="1" applyAlignment="1">
      <alignment horizontal="center" vertical="center"/>
    </xf>
    <xf numFmtId="177" fontId="4" fillId="2" borderId="75" xfId="0" applyNumberFormat="1" applyFont="1" applyFill="1" applyBorder="1" applyAlignment="1">
      <alignment horizontal="center" vertical="center"/>
    </xf>
    <xf numFmtId="177" fontId="4" fillId="2" borderId="66" xfId="0" applyNumberFormat="1" applyFont="1" applyFill="1" applyBorder="1" applyAlignment="1">
      <alignment horizontal="center" vertical="center"/>
    </xf>
    <xf numFmtId="0" fontId="4" fillId="0" borderId="80" xfId="0" applyFont="1" applyBorder="1" applyAlignment="1">
      <alignment horizontal="center" vertical="center"/>
    </xf>
    <xf numFmtId="0" fontId="4" fillId="0" borderId="18" xfId="0" applyFont="1" applyBorder="1" applyAlignment="1">
      <alignment horizontal="left" vertical="center"/>
    </xf>
    <xf numFmtId="0" fontId="4" fillId="0" borderId="35" xfId="0" applyFont="1" applyBorder="1" applyAlignment="1">
      <alignment horizontal="left" vertical="center"/>
    </xf>
    <xf numFmtId="0" fontId="4" fillId="2" borderId="26"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56" xfId="0" applyFont="1" applyFill="1" applyBorder="1" applyAlignment="1">
      <alignment horizontal="center" vertical="center" shrinkToFit="1"/>
    </xf>
    <xf numFmtId="0" fontId="4" fillId="0" borderId="60" xfId="0" applyFont="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4" fillId="0" borderId="64" xfId="0" applyFont="1" applyBorder="1" applyAlignment="1">
      <alignment horizontal="left" vertical="center"/>
    </xf>
    <xf numFmtId="0" fontId="4" fillId="0" borderId="64" xfId="0" applyFont="1" applyBorder="1" applyAlignment="1">
      <alignment horizontal="center" vertical="center"/>
    </xf>
    <xf numFmtId="177" fontId="4" fillId="2" borderId="73" xfId="0" applyNumberFormat="1" applyFont="1" applyFill="1" applyBorder="1" applyAlignment="1">
      <alignment horizontal="center" vertical="center"/>
    </xf>
    <xf numFmtId="177" fontId="4" fillId="2" borderId="64" xfId="0" applyNumberFormat="1" applyFont="1" applyFill="1" applyBorder="1" applyAlignment="1">
      <alignment horizontal="center" vertical="center"/>
    </xf>
    <xf numFmtId="177" fontId="12" fillId="2" borderId="76" xfId="0" applyNumberFormat="1" applyFont="1" applyFill="1" applyBorder="1" applyAlignment="1">
      <alignment horizontal="center" vertical="center"/>
    </xf>
    <xf numFmtId="177" fontId="12" fillId="2" borderId="64" xfId="0" applyNumberFormat="1" applyFont="1" applyFill="1" applyBorder="1" applyAlignment="1">
      <alignment horizontal="center" vertical="center"/>
    </xf>
    <xf numFmtId="177" fontId="12" fillId="2" borderId="79" xfId="0" applyNumberFormat="1" applyFont="1" applyFill="1" applyBorder="1" applyAlignment="1">
      <alignment horizontal="center" vertical="center"/>
    </xf>
    <xf numFmtId="177" fontId="12" fillId="2" borderId="77" xfId="0" applyNumberFormat="1" applyFont="1" applyFill="1" applyBorder="1" applyAlignment="1">
      <alignment horizontal="center" vertical="center"/>
    </xf>
    <xf numFmtId="177" fontId="12" fillId="2" borderId="36" xfId="0" applyNumberFormat="1" applyFont="1" applyFill="1" applyBorder="1" applyAlignment="1">
      <alignment horizontal="center" vertical="center"/>
    </xf>
    <xf numFmtId="177" fontId="12" fillId="2" borderId="58" xfId="0" applyNumberFormat="1" applyFont="1" applyFill="1" applyBorder="1" applyAlignment="1">
      <alignment horizontal="center" vertical="center"/>
    </xf>
    <xf numFmtId="0" fontId="4" fillId="4" borderId="62" xfId="0" applyFont="1" applyFill="1" applyBorder="1" applyAlignment="1" applyProtection="1">
      <alignment horizontal="center" vertical="center" shrinkToFit="1"/>
      <protection locked="0"/>
    </xf>
    <xf numFmtId="0" fontId="4" fillId="4" borderId="66" xfId="0" applyFont="1" applyFill="1" applyBorder="1" applyAlignment="1" applyProtection="1">
      <alignment horizontal="center" vertical="center" shrinkToFit="1"/>
      <protection locked="0"/>
    </xf>
    <xf numFmtId="0" fontId="4" fillId="0" borderId="59"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70" xfId="0" applyFont="1" applyBorder="1" applyAlignment="1" applyProtection="1">
      <alignment horizontal="center" vertical="center" shrinkToFit="1"/>
      <protection locked="0"/>
    </xf>
    <xf numFmtId="0" fontId="4" fillId="0" borderId="63" xfId="0" applyFont="1" applyBorder="1" applyAlignment="1" applyProtection="1">
      <alignment horizontal="center" vertical="center" shrinkToFit="1"/>
      <protection locked="0"/>
    </xf>
    <xf numFmtId="0" fontId="4" fillId="0" borderId="71" xfId="0" applyFont="1" applyBorder="1" applyAlignment="1" applyProtection="1">
      <alignment horizontal="center" vertical="center" shrinkToFit="1"/>
      <protection locked="0"/>
    </xf>
    <xf numFmtId="0" fontId="4" fillId="0" borderId="63" xfId="0" applyFont="1" applyBorder="1" applyAlignment="1">
      <alignment horizontal="left" vertical="center"/>
    </xf>
    <xf numFmtId="0" fontId="4" fillId="0" borderId="69" xfId="0" applyFont="1" applyBorder="1" applyAlignment="1">
      <alignment horizontal="left" vertical="center"/>
    </xf>
    <xf numFmtId="0" fontId="4" fillId="0" borderId="63" xfId="0" applyFont="1" applyBorder="1" applyAlignment="1" applyProtection="1">
      <alignment horizontal="right" vertical="center"/>
      <protection locked="0"/>
    </xf>
    <xf numFmtId="0" fontId="4" fillId="0" borderId="63" xfId="0" applyFont="1" applyBorder="1" applyAlignment="1" applyProtection="1">
      <alignment horizontal="center" vertical="center"/>
      <protection locked="0"/>
    </xf>
    <xf numFmtId="0" fontId="4" fillId="0" borderId="63" xfId="0" applyFont="1" applyBorder="1" applyAlignment="1">
      <alignment horizontal="center" vertical="center"/>
    </xf>
    <xf numFmtId="0" fontId="4" fillId="0" borderId="78" xfId="0" applyFont="1" applyBorder="1" applyAlignment="1">
      <alignment horizontal="center" vertical="center"/>
    </xf>
    <xf numFmtId="0" fontId="4" fillId="0" borderId="72" xfId="0" applyFont="1" applyBorder="1" applyAlignment="1">
      <alignment horizontal="left" vertical="center"/>
    </xf>
    <xf numFmtId="0" fontId="4" fillId="0" borderId="70" xfId="0" applyFont="1" applyBorder="1" applyAlignment="1" applyProtection="1">
      <alignment horizontal="center" vertical="center"/>
      <protection locked="0"/>
    </xf>
    <xf numFmtId="0" fontId="4" fillId="0" borderId="60" xfId="0" applyFont="1" applyFill="1" applyBorder="1" applyAlignment="1" applyProtection="1">
      <alignment horizontal="center" vertical="center"/>
      <protection locked="0"/>
    </xf>
    <xf numFmtId="0" fontId="4" fillId="0" borderId="64" xfId="0" applyFont="1" applyFill="1" applyBorder="1" applyAlignment="1" applyProtection="1">
      <alignment horizontal="center" vertical="center"/>
      <protection locked="0"/>
    </xf>
    <xf numFmtId="0" fontId="4" fillId="0" borderId="60" xfId="0" applyFont="1" applyFill="1" applyBorder="1" applyAlignment="1" applyProtection="1">
      <alignment horizontal="center" vertical="center" shrinkToFit="1"/>
      <protection locked="0"/>
    </xf>
    <xf numFmtId="0" fontId="4" fillId="0" borderId="64" xfId="0" applyFont="1" applyFill="1" applyBorder="1" applyAlignment="1" applyProtection="1">
      <alignment horizontal="center" vertical="center" shrinkToFit="1"/>
      <protection locked="0"/>
    </xf>
    <xf numFmtId="177" fontId="4" fillId="2" borderId="107" xfId="0" applyNumberFormat="1" applyFont="1" applyFill="1" applyBorder="1" applyAlignment="1">
      <alignment horizontal="center" vertical="center"/>
    </xf>
    <xf numFmtId="0" fontId="4" fillId="0" borderId="112" xfId="0" applyFont="1" applyBorder="1" applyAlignment="1">
      <alignment horizontal="left" vertical="center"/>
    </xf>
    <xf numFmtId="0" fontId="4" fillId="0" borderId="110" xfId="0" applyFont="1" applyBorder="1" applyAlignment="1">
      <alignment horizontal="left" vertical="center"/>
    </xf>
    <xf numFmtId="0" fontId="4" fillId="0" borderId="113" xfId="0" applyFont="1" applyBorder="1" applyAlignment="1">
      <alignment horizontal="left" vertical="center"/>
    </xf>
    <xf numFmtId="0" fontId="4" fillId="2" borderId="109" xfId="0" applyFont="1" applyFill="1" applyBorder="1" applyAlignment="1">
      <alignment horizontal="center" vertical="center" shrinkToFit="1"/>
    </xf>
    <xf numFmtId="0" fontId="4" fillId="2" borderId="110" xfId="0" applyFont="1" applyFill="1" applyBorder="1" applyAlignment="1">
      <alignment horizontal="center" vertical="center" shrinkToFit="1"/>
    </xf>
    <xf numFmtId="0" fontId="4" fillId="2" borderId="111" xfId="0" applyFont="1" applyFill="1" applyBorder="1" applyAlignment="1">
      <alignment horizontal="center" vertical="center" shrinkToFit="1"/>
    </xf>
    <xf numFmtId="0" fontId="4" fillId="0" borderId="61" xfId="0" applyFont="1" applyFill="1" applyBorder="1" applyAlignment="1" applyProtection="1">
      <alignment horizontal="center" vertical="center"/>
      <protection locked="0"/>
    </xf>
    <xf numFmtId="0" fontId="4" fillId="0" borderId="65" xfId="0" applyFont="1" applyFill="1" applyBorder="1" applyAlignment="1" applyProtection="1">
      <alignment horizontal="center" vertical="center"/>
      <protection locked="0"/>
    </xf>
    <xf numFmtId="0" fontId="4" fillId="0" borderId="65" xfId="0" applyFont="1" applyBorder="1" applyAlignment="1">
      <alignment horizontal="left" vertical="center"/>
    </xf>
    <xf numFmtId="0" fontId="4" fillId="0" borderId="65" xfId="0" applyFont="1" applyBorder="1" applyAlignment="1" applyProtection="1">
      <alignment horizontal="center" vertical="center"/>
      <protection locked="0"/>
    </xf>
    <xf numFmtId="0" fontId="4" fillId="0" borderId="65" xfId="0" applyFont="1" applyBorder="1" applyAlignment="1">
      <alignment horizontal="center" vertical="center"/>
    </xf>
    <xf numFmtId="177" fontId="4" fillId="2" borderId="74" xfId="0" applyNumberFormat="1" applyFont="1" applyFill="1" applyBorder="1" applyAlignment="1">
      <alignment horizontal="center" vertical="center"/>
    </xf>
    <xf numFmtId="177" fontId="4" fillId="2" borderId="108" xfId="0" applyNumberFormat="1" applyFont="1" applyFill="1" applyBorder="1" applyAlignment="1">
      <alignment horizontal="center" vertical="center"/>
    </xf>
    <xf numFmtId="0" fontId="4" fillId="0" borderId="71" xfId="0" applyFont="1" applyBorder="1" applyAlignment="1" applyProtection="1">
      <alignment horizontal="center" vertical="center"/>
      <protection locked="0"/>
    </xf>
    <xf numFmtId="0" fontId="4" fillId="0" borderId="72" xfId="0" applyFont="1" applyBorder="1" applyAlignment="1">
      <alignment horizontal="left" vertical="center" shrinkToFit="1"/>
    </xf>
    <xf numFmtId="0" fontId="4" fillId="0" borderId="70" xfId="0" applyFont="1" applyBorder="1" applyAlignment="1" applyProtection="1">
      <alignment horizontal="right" vertical="center"/>
      <protection locked="0"/>
    </xf>
    <xf numFmtId="0" fontId="4" fillId="0" borderId="3" xfId="0" applyFont="1" applyBorder="1" applyAlignment="1">
      <alignment horizontal="right"/>
    </xf>
    <xf numFmtId="0" fontId="4" fillId="0" borderId="8" xfId="0" applyFont="1" applyBorder="1" applyAlignment="1">
      <alignment horizontal="right"/>
    </xf>
    <xf numFmtId="0" fontId="4" fillId="0" borderId="12" xfId="0" applyFont="1" applyBorder="1" applyAlignment="1">
      <alignment horizontal="right"/>
    </xf>
    <xf numFmtId="0" fontId="4" fillId="0" borderId="4" xfId="0" applyFont="1" applyBorder="1" applyAlignment="1">
      <alignment horizontal="right"/>
    </xf>
    <xf numFmtId="0" fontId="4" fillId="0" borderId="0" xfId="0" applyFont="1" applyBorder="1" applyAlignment="1">
      <alignment horizontal="right"/>
    </xf>
    <xf numFmtId="0" fontId="4" fillId="0" borderId="28" xfId="0" applyFont="1" applyBorder="1" applyAlignment="1">
      <alignment horizontal="right"/>
    </xf>
    <xf numFmtId="0" fontId="4" fillId="0" borderId="22" xfId="0" applyFont="1" applyBorder="1" applyAlignment="1">
      <alignment horizontal="right"/>
    </xf>
    <xf numFmtId="0" fontId="4" fillId="0" borderId="36" xfId="0" applyFont="1" applyBorder="1" applyAlignment="1">
      <alignment horizontal="right"/>
    </xf>
    <xf numFmtId="0" fontId="4" fillId="0" borderId="29" xfId="0" applyFont="1" applyBorder="1" applyAlignment="1">
      <alignment horizontal="right"/>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xf>
    <xf numFmtId="0" fontId="4" fillId="0" borderId="28" xfId="0" applyFont="1" applyBorder="1" applyAlignment="1">
      <alignment horizontal="left" vertical="center"/>
    </xf>
    <xf numFmtId="0" fontId="4" fillId="0" borderId="22" xfId="0" applyFont="1" applyBorder="1" applyAlignment="1">
      <alignment horizontal="left" vertical="center"/>
    </xf>
    <xf numFmtId="0" fontId="4" fillId="0" borderId="36" xfId="0" applyFont="1" applyBorder="1" applyAlignment="1">
      <alignment horizontal="left" vertical="center"/>
    </xf>
    <xf numFmtId="0" fontId="4" fillId="0" borderId="29" xfId="0" applyFont="1" applyBorder="1" applyAlignment="1">
      <alignment horizontal="left" vertical="center"/>
    </xf>
    <xf numFmtId="0" fontId="4" fillId="0" borderId="81" xfId="0" applyFont="1" applyBorder="1" applyAlignment="1">
      <alignment horizontal="center" vertical="center"/>
    </xf>
    <xf numFmtId="0" fontId="4" fillId="0" borderId="20"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91" xfId="0" applyFont="1" applyBorder="1" applyAlignment="1">
      <alignment horizontal="left" vertical="center" shrinkToFit="1"/>
    </xf>
    <xf numFmtId="0" fontId="4" fillId="0" borderId="77"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91" xfId="0" applyFont="1" applyBorder="1" applyAlignment="1">
      <alignment horizontal="left" vertical="center"/>
    </xf>
    <xf numFmtId="0" fontId="4" fillId="0" borderId="77" xfId="0" applyFont="1" applyBorder="1" applyAlignment="1">
      <alignment horizontal="center" vertical="center"/>
    </xf>
    <xf numFmtId="0" fontId="4" fillId="0" borderId="89"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90" xfId="0" applyFont="1" applyBorder="1" applyAlignment="1">
      <alignment horizontal="left" vertical="center" shrinkToFit="1"/>
    </xf>
    <xf numFmtId="0" fontId="4" fillId="0" borderId="49"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7" xfId="0" applyFont="1" applyBorder="1" applyAlignment="1">
      <alignment horizontal="left" vertical="center"/>
    </xf>
    <xf numFmtId="0" fontId="4" fillId="0" borderId="90" xfId="0" applyFont="1" applyBorder="1" applyAlignment="1">
      <alignment horizontal="left" vertical="center"/>
    </xf>
    <xf numFmtId="0" fontId="4" fillId="0" borderId="7" xfId="0" applyFont="1" applyFill="1" applyBorder="1" applyAlignment="1">
      <alignment horizontal="right" vertical="center"/>
    </xf>
    <xf numFmtId="0" fontId="4" fillId="0" borderId="88" xfId="0" applyFont="1" applyBorder="1" applyAlignment="1">
      <alignment horizontal="left" vertical="center"/>
    </xf>
    <xf numFmtId="0" fontId="4" fillId="0" borderId="45" xfId="0" applyFont="1" applyBorder="1" applyAlignment="1">
      <alignment horizontal="left" vertical="center"/>
    </xf>
    <xf numFmtId="0" fontId="4" fillId="0" borderId="19" xfId="0" applyFont="1" applyBorder="1" applyAlignment="1">
      <alignment horizontal="left" vertical="top"/>
    </xf>
    <xf numFmtId="0" fontId="4" fillId="0" borderId="0" xfId="0" applyFont="1" applyBorder="1" applyAlignment="1">
      <alignment horizontal="left" vertical="top"/>
    </xf>
    <xf numFmtId="0" fontId="4" fillId="0" borderId="57" xfId="0" applyFont="1" applyBorder="1" applyAlignment="1">
      <alignment horizontal="left" vertical="top"/>
    </xf>
    <xf numFmtId="0" fontId="4" fillId="0" borderId="20" xfId="0" applyFont="1" applyBorder="1" applyAlignment="1">
      <alignment horizontal="left" vertical="top"/>
    </xf>
    <xf numFmtId="0" fontId="4" fillId="0" borderId="36" xfId="0" applyFont="1" applyBorder="1" applyAlignment="1">
      <alignment horizontal="left" vertical="top"/>
    </xf>
    <xf numFmtId="0" fontId="4" fillId="0" borderId="58" xfId="0" applyFont="1" applyBorder="1" applyAlignment="1">
      <alignment horizontal="left" vertical="top"/>
    </xf>
    <xf numFmtId="0" fontId="4" fillId="0" borderId="19" xfId="0" applyFont="1" applyBorder="1" applyAlignment="1">
      <alignment horizontal="center" vertical="top"/>
    </xf>
    <xf numFmtId="0" fontId="4" fillId="0" borderId="0" xfId="0" applyFont="1" applyBorder="1" applyAlignment="1">
      <alignment horizontal="center" vertical="top"/>
    </xf>
    <xf numFmtId="0" fontId="4" fillId="0" borderId="57" xfId="0" applyFont="1" applyBorder="1" applyAlignment="1">
      <alignment horizontal="center" vertical="top"/>
    </xf>
    <xf numFmtId="0" fontId="4" fillId="0" borderId="20" xfId="0" applyFont="1" applyBorder="1" applyAlignment="1">
      <alignment horizontal="center" vertical="top"/>
    </xf>
    <xf numFmtId="0" fontId="4" fillId="0" borderId="36" xfId="0" applyFont="1" applyBorder="1" applyAlignment="1">
      <alignment horizontal="center" vertical="top"/>
    </xf>
    <xf numFmtId="0" fontId="4" fillId="0" borderId="58" xfId="0" applyFont="1" applyBorder="1" applyAlignment="1">
      <alignment horizontal="center" vertical="top"/>
    </xf>
    <xf numFmtId="0" fontId="4" fillId="0" borderId="0" xfId="0" applyFont="1" applyAlignment="1">
      <alignment horizontal="left" vertical="top" wrapText="1"/>
    </xf>
    <xf numFmtId="0" fontId="4" fillId="0" borderId="82" xfId="0" applyFont="1" applyBorder="1" applyAlignment="1">
      <alignment horizontal="center"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67" xfId="0" applyFont="1" applyBorder="1" applyAlignment="1">
      <alignment horizontal="left" vertical="center" wrapText="1"/>
    </xf>
    <xf numFmtId="0" fontId="4" fillId="0" borderId="14" xfId="0" applyFont="1" applyBorder="1" applyAlignment="1">
      <alignment vertical="center"/>
    </xf>
    <xf numFmtId="0" fontId="4" fillId="0" borderId="1" xfId="0" applyFont="1" applyBorder="1" applyAlignment="1">
      <alignment vertical="center"/>
    </xf>
    <xf numFmtId="0" fontId="11" fillId="0" borderId="36" xfId="0" applyFont="1" applyBorder="1" applyAlignment="1">
      <alignment horizontal="left" vertical="center"/>
    </xf>
    <xf numFmtId="0" fontId="4" fillId="0" borderId="13" xfId="0" applyFont="1" applyBorder="1" applyAlignment="1">
      <alignment vertical="center"/>
    </xf>
    <xf numFmtId="0" fontId="4" fillId="0" borderId="25" xfId="0" applyFont="1" applyBorder="1" applyAlignment="1">
      <alignment vertical="center"/>
    </xf>
    <xf numFmtId="0" fontId="6" fillId="0" borderId="0" xfId="0" applyFont="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6" fillId="0" borderId="0" xfId="0" applyFont="1" applyBorder="1" applyAlignment="1">
      <alignment horizontal="left" vertical="center"/>
    </xf>
    <xf numFmtId="0" fontId="4" fillId="0" borderId="0" xfId="0" applyFont="1" applyAlignment="1">
      <alignment horizontal="left" vertical="center"/>
    </xf>
    <xf numFmtId="0" fontId="4" fillId="0" borderId="20" xfId="0" applyFont="1" applyBorder="1" applyAlignment="1">
      <alignment horizontal="center" vertical="center"/>
    </xf>
    <xf numFmtId="0" fontId="4" fillId="0" borderId="22" xfId="0" applyFont="1" applyBorder="1" applyAlignment="1">
      <alignment horizontal="right" vertical="center"/>
    </xf>
    <xf numFmtId="0" fontId="4" fillId="0" borderId="36" xfId="0" applyFont="1" applyBorder="1" applyAlignment="1">
      <alignment horizontal="right" vertical="center"/>
    </xf>
    <xf numFmtId="0" fontId="4" fillId="0" borderId="29" xfId="0" applyFont="1" applyBorder="1" applyAlignment="1">
      <alignment horizontal="right" vertical="center"/>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12" xfId="0" applyFont="1" applyBorder="1" applyAlignment="1">
      <alignment horizontal="center" vertical="center"/>
    </xf>
    <xf numFmtId="0" fontId="4" fillId="0" borderId="95"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97" xfId="0" applyFont="1" applyBorder="1" applyAlignment="1">
      <alignment horizontal="center" vertical="center"/>
    </xf>
    <xf numFmtId="0" fontId="4" fillId="0" borderId="58" xfId="0" applyFont="1" applyBorder="1" applyAlignment="1">
      <alignment horizontal="right" vertical="center"/>
    </xf>
    <xf numFmtId="0" fontId="4" fillId="0" borderId="19" xfId="0" applyFont="1" applyBorder="1" applyAlignment="1">
      <alignment horizontal="right" vertical="center"/>
    </xf>
    <xf numFmtId="0" fontId="4" fillId="0" borderId="0" xfId="0" applyFont="1" applyBorder="1" applyAlignment="1">
      <alignment horizontal="right" vertical="center"/>
    </xf>
    <xf numFmtId="0" fontId="4" fillId="0" borderId="57" xfId="0" applyFont="1" applyBorder="1" applyAlignment="1">
      <alignment horizontal="right" vertical="center"/>
    </xf>
    <xf numFmtId="0" fontId="4" fillId="0" borderId="97" xfId="0" applyFont="1" applyBorder="1" applyAlignment="1">
      <alignment horizontal="right" vertical="center"/>
    </xf>
    <xf numFmtId="0" fontId="4" fillId="0" borderId="3" xfId="0" applyFont="1" applyBorder="1" applyAlignment="1">
      <alignment horizontal="center"/>
    </xf>
    <xf numFmtId="0" fontId="4" fillId="0" borderId="8" xfId="0" applyFont="1" applyBorder="1" applyAlignment="1">
      <alignment horizontal="center"/>
    </xf>
    <xf numFmtId="0" fontId="4" fillId="0" borderId="93" xfId="0" applyFont="1" applyBorder="1" applyAlignment="1">
      <alignment horizontal="center"/>
    </xf>
    <xf numFmtId="0" fontId="4" fillId="0" borderId="59" xfId="0" applyFont="1" applyBorder="1" applyAlignment="1">
      <alignment horizontal="left" vertical="center"/>
    </xf>
    <xf numFmtId="0" fontId="4" fillId="0" borderId="65" xfId="0" applyFont="1" applyBorder="1" applyAlignment="1">
      <alignment horizontal="right" vertical="center"/>
    </xf>
    <xf numFmtId="0" fontId="4" fillId="0" borderId="92" xfId="0" applyFont="1" applyBorder="1" applyAlignment="1">
      <alignment horizontal="right" vertical="center"/>
    </xf>
    <xf numFmtId="0" fontId="4" fillId="0" borderId="66" xfId="0" applyFont="1" applyBorder="1" applyAlignment="1">
      <alignment horizontal="right" vertical="center"/>
    </xf>
    <xf numFmtId="0" fontId="4" fillId="0" borderId="96" xfId="0" applyFont="1" applyBorder="1" applyAlignment="1">
      <alignment horizontal="right" vertical="center"/>
    </xf>
    <xf numFmtId="0" fontId="4" fillId="0" borderId="78" xfId="0" applyFont="1" applyBorder="1" applyAlignment="1">
      <alignment horizontal="left" vertical="center" shrinkToFit="1"/>
    </xf>
    <xf numFmtId="0" fontId="4"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292152</xdr:colOff>
      <xdr:row>4</xdr:row>
      <xdr:rowOff>54427</xdr:rowOff>
    </xdr:from>
    <xdr:to>
      <xdr:col>22</xdr:col>
      <xdr:colOff>421819</xdr:colOff>
      <xdr:row>12</xdr:row>
      <xdr:rowOff>176892</xdr:rowOff>
    </xdr:to>
    <xdr:sp macro="" textlink="">
      <xdr:nvSpPr>
        <xdr:cNvPr id="2" name="テキスト ボックス 1"/>
        <xdr:cNvSpPr txBox="1"/>
      </xdr:nvSpPr>
      <xdr:spPr>
        <a:xfrm>
          <a:off x="346581" y="1183820"/>
          <a:ext cx="9273667" cy="208189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業務への取り組み体制、担当チームの特徴、設計上特に配慮する事項等を</a:t>
          </a:r>
          <a:r>
            <a:rPr kumimoji="1" lang="en-US" altLang="ja-JP" sz="1050">
              <a:latin typeface="Meiryo UI" panose="020B0604030504040204" pitchFamily="50" charset="-128"/>
              <a:ea typeface="Meiryo UI" panose="020B0604030504040204" pitchFamily="50" charset="-128"/>
            </a:rPr>
            <a:t>1</a:t>
          </a:r>
          <a:r>
            <a:rPr kumimoji="1" lang="ja-JP" altLang="en-US" sz="1050">
              <a:latin typeface="Meiryo UI" panose="020B0604030504040204" pitchFamily="50" charset="-128"/>
              <a:ea typeface="Meiryo UI" panose="020B0604030504040204" pitchFamily="50" charset="-128"/>
            </a:rPr>
            <a:t>枚（</a:t>
          </a:r>
          <a:r>
            <a:rPr kumimoji="1" lang="en-US" altLang="ja-JP" sz="1050">
              <a:latin typeface="Meiryo UI" panose="020B0604030504040204" pitchFamily="50" charset="-128"/>
              <a:ea typeface="Meiryo UI" panose="020B0604030504040204" pitchFamily="50" charset="-128"/>
            </a:rPr>
            <a:t>A4</a:t>
          </a:r>
          <a:r>
            <a:rPr kumimoji="1" lang="ja-JP" altLang="en-US" sz="1050">
              <a:latin typeface="Meiryo UI" panose="020B0604030504040204" pitchFamily="50" charset="-128"/>
              <a:ea typeface="Meiryo UI" panose="020B0604030504040204" pitchFamily="50" charset="-128"/>
            </a:rPr>
            <a:t>横用紙）以内で記入してください。</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横書きとする以外、段組み等は自由とする。（任意様式可）</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文字は原則</a:t>
          </a:r>
          <a:r>
            <a:rPr kumimoji="1" lang="en-US" altLang="ja-JP" sz="1050">
              <a:latin typeface="Meiryo UI" panose="020B0604030504040204" pitchFamily="50" charset="-128"/>
              <a:ea typeface="Meiryo UI" panose="020B0604030504040204" pitchFamily="50" charset="-128"/>
            </a:rPr>
            <a:t>10</a:t>
          </a:r>
          <a:r>
            <a:rPr kumimoji="1" lang="ja-JP" altLang="en-US" sz="1050">
              <a:latin typeface="Meiryo UI" panose="020B0604030504040204" pitchFamily="50" charset="-128"/>
              <a:ea typeface="Meiryo UI" panose="020B0604030504040204" pitchFamily="50" charset="-128"/>
            </a:rPr>
            <a:t>ポイント程度以上としてください。なお、図・表中の文字についてはこの限りではない。</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提出者（協力事業所を含む）を特定することができる内容の記述（具体的な会社名等）を記載しないこと。</a:t>
          </a:r>
          <a:endParaRPr kumimoji="1" lang="en-US" altLang="ja-JP" sz="1050">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用紙の大きさは、日本工業規格</a:t>
          </a:r>
          <a:r>
            <a:rPr kumimoji="1" lang="en-US" altLang="ja-JP" sz="1100">
              <a:solidFill>
                <a:schemeClr val="dk1"/>
              </a:solidFill>
              <a:effectLst/>
              <a:latin typeface="Meiryo UI" panose="020B0604030504040204" pitchFamily="50" charset="-128"/>
              <a:ea typeface="Meiryo UI" panose="020B0604030504040204" pitchFamily="50" charset="-128"/>
              <a:cs typeface="+mn-cs"/>
            </a:rPr>
            <a:t>A4</a:t>
          </a:r>
          <a:r>
            <a:rPr kumimoji="1" lang="ja-JP" altLang="ja-JP" sz="1100">
              <a:solidFill>
                <a:schemeClr val="dk1"/>
              </a:solidFill>
              <a:effectLst/>
              <a:latin typeface="Meiryo UI" panose="020B0604030504040204" pitchFamily="50" charset="-128"/>
              <a:ea typeface="Meiryo UI" panose="020B0604030504040204" pitchFamily="50" charset="-128"/>
              <a:cs typeface="+mn-cs"/>
            </a:rPr>
            <a:t>とする。</a:t>
          </a:r>
          <a:endParaRPr lang="ja-JP" altLang="ja-JP" sz="1050">
            <a:effectLst/>
            <a:latin typeface="Meiryo UI" panose="020B0604030504040204" pitchFamily="50" charset="-128"/>
            <a:ea typeface="Meiryo UI" panose="020B0604030504040204" pitchFamily="50" charset="-128"/>
          </a:endParaRPr>
        </a:p>
        <a:p>
          <a:pPr algn="l"/>
          <a:endParaRPr kumimoji="1" lang="ja-JP" altLang="en-US" sz="105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292152</xdr:colOff>
      <xdr:row>4</xdr:row>
      <xdr:rowOff>54427</xdr:rowOff>
    </xdr:from>
    <xdr:to>
      <xdr:col>22</xdr:col>
      <xdr:colOff>421819</xdr:colOff>
      <xdr:row>12</xdr:row>
      <xdr:rowOff>176892</xdr:rowOff>
    </xdr:to>
    <xdr:sp macro="" textlink="">
      <xdr:nvSpPr>
        <xdr:cNvPr id="2" name="テキスト ボックス 1"/>
        <xdr:cNvSpPr txBox="1"/>
      </xdr:nvSpPr>
      <xdr:spPr>
        <a:xfrm>
          <a:off x="444552" y="1111702"/>
          <a:ext cx="9130792" cy="21036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３つのテーマに対する提案についてそれぞれ２枚（</a:t>
          </a:r>
          <a:r>
            <a:rPr kumimoji="1" lang="en-US" altLang="ja-JP" sz="1050">
              <a:latin typeface="Meiryo UI" panose="020B0604030504040204" pitchFamily="50" charset="-128"/>
              <a:ea typeface="Meiryo UI" panose="020B0604030504040204" pitchFamily="50" charset="-128"/>
            </a:rPr>
            <a:t>A4</a:t>
          </a:r>
          <a:r>
            <a:rPr kumimoji="1" lang="ja-JP" altLang="en-US" sz="1050">
              <a:latin typeface="Meiryo UI" panose="020B0604030504040204" pitchFamily="50" charset="-128"/>
              <a:ea typeface="Meiryo UI" panose="020B0604030504040204" pitchFamily="50" charset="-128"/>
            </a:rPr>
            <a:t>横用紙）以内で記述記入してください。</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横書きとする以外、段組み等は自由とする。（任意様式可）</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文字は原則</a:t>
          </a:r>
          <a:r>
            <a:rPr kumimoji="1" lang="en-US" altLang="ja-JP" sz="1050">
              <a:latin typeface="Meiryo UI" panose="020B0604030504040204" pitchFamily="50" charset="-128"/>
              <a:ea typeface="Meiryo UI" panose="020B0604030504040204" pitchFamily="50" charset="-128"/>
            </a:rPr>
            <a:t>10</a:t>
          </a:r>
          <a:r>
            <a:rPr kumimoji="1" lang="ja-JP" altLang="en-US" sz="1050">
              <a:latin typeface="Meiryo UI" panose="020B0604030504040204" pitchFamily="50" charset="-128"/>
              <a:ea typeface="Meiryo UI" panose="020B0604030504040204" pitchFamily="50" charset="-128"/>
            </a:rPr>
            <a:t>ポイント程度以上としてください。なお、図・表中の文字についてはこの限りではない。</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提出者（協力事業所を含む）を特定することができる内容の記述（具体的な会社名等）を記載しないこと。</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用紙の大きさは、日本工業規格</a:t>
          </a:r>
          <a:r>
            <a:rPr kumimoji="1" lang="en-US" altLang="ja-JP" sz="1050">
              <a:latin typeface="Meiryo UI" panose="020B0604030504040204" pitchFamily="50" charset="-128"/>
              <a:ea typeface="Meiryo UI" panose="020B0604030504040204" pitchFamily="50" charset="-128"/>
            </a:rPr>
            <a:t>A4</a:t>
          </a:r>
          <a:r>
            <a:rPr kumimoji="1" lang="ja-JP" altLang="en-US" sz="1050">
              <a:latin typeface="Meiryo UI" panose="020B0604030504040204" pitchFamily="50" charset="-128"/>
              <a:ea typeface="Meiryo UI" panose="020B0604030504040204" pitchFamily="50" charset="-128"/>
            </a:rPr>
            <a:t>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9"/>
  <sheetViews>
    <sheetView tabSelected="1" workbookViewId="0">
      <selection activeCell="L7" sqref="L7:O7"/>
    </sheetView>
  </sheetViews>
  <sheetFormatPr defaultRowHeight="13.5" x14ac:dyDescent="0.4"/>
  <cols>
    <col min="1" max="1" width="0.75" style="1" customWidth="1"/>
    <col min="2" max="17" width="5.625" style="1" customWidth="1"/>
    <col min="18" max="18" width="9" style="1" customWidth="1"/>
    <col min="19" max="16384" width="9" style="1"/>
  </cols>
  <sheetData>
    <row r="2" spans="2:15" x14ac:dyDescent="0.4">
      <c r="B2" s="152" t="s">
        <v>226</v>
      </c>
      <c r="C2" s="152"/>
      <c r="D2" s="152"/>
      <c r="E2" s="152"/>
      <c r="F2" s="152"/>
      <c r="G2" s="152"/>
      <c r="H2" s="152"/>
      <c r="I2" s="152"/>
      <c r="J2" s="152"/>
      <c r="K2" s="152"/>
      <c r="L2" s="152"/>
      <c r="M2" s="152"/>
      <c r="N2" s="152"/>
      <c r="O2" s="152"/>
    </row>
    <row r="5" spans="2:15" ht="20.100000000000001" customHeight="1" x14ac:dyDescent="0.4">
      <c r="B5" s="153" t="s">
        <v>2</v>
      </c>
      <c r="C5" s="153"/>
      <c r="D5" s="153" t="s">
        <v>5</v>
      </c>
      <c r="E5" s="153"/>
      <c r="F5" s="153"/>
      <c r="G5" s="153"/>
      <c r="H5" s="153"/>
      <c r="I5" s="153"/>
      <c r="J5" s="153"/>
      <c r="K5" s="153"/>
      <c r="L5" s="153" t="s">
        <v>9</v>
      </c>
      <c r="M5" s="153"/>
      <c r="N5" s="153"/>
      <c r="O5" s="153"/>
    </row>
    <row r="6" spans="2:15" ht="24.95" customHeight="1" x14ac:dyDescent="0.4">
      <c r="B6" s="150" t="s">
        <v>0</v>
      </c>
      <c r="C6" s="150"/>
      <c r="D6" s="150" t="s">
        <v>13</v>
      </c>
      <c r="E6" s="150"/>
      <c r="F6" s="150"/>
      <c r="G6" s="150"/>
      <c r="H6" s="150"/>
      <c r="I6" s="150"/>
      <c r="J6" s="150"/>
      <c r="K6" s="150"/>
      <c r="L6" s="150"/>
      <c r="M6" s="150"/>
      <c r="N6" s="150"/>
      <c r="O6" s="150"/>
    </row>
    <row r="7" spans="2:15" ht="24.95" customHeight="1" x14ac:dyDescent="0.4">
      <c r="B7" s="150" t="s">
        <v>214</v>
      </c>
      <c r="C7" s="150"/>
      <c r="D7" s="150" t="s">
        <v>236</v>
      </c>
      <c r="E7" s="150"/>
      <c r="F7" s="150"/>
      <c r="G7" s="150"/>
      <c r="H7" s="150"/>
      <c r="I7" s="150"/>
      <c r="J7" s="150"/>
      <c r="K7" s="150"/>
      <c r="L7" s="150"/>
      <c r="M7" s="150"/>
      <c r="N7" s="150"/>
      <c r="O7" s="150"/>
    </row>
    <row r="8" spans="2:15" ht="24.95" customHeight="1" x14ac:dyDescent="0.4">
      <c r="B8" s="150" t="s">
        <v>30</v>
      </c>
      <c r="C8" s="150"/>
      <c r="D8" s="151" t="s">
        <v>299</v>
      </c>
      <c r="E8" s="151"/>
      <c r="F8" s="151"/>
      <c r="G8" s="151"/>
      <c r="H8" s="151"/>
      <c r="I8" s="151"/>
      <c r="J8" s="151"/>
      <c r="K8" s="151"/>
      <c r="L8" s="150"/>
      <c r="M8" s="150"/>
      <c r="N8" s="150"/>
      <c r="O8" s="150"/>
    </row>
    <row r="9" spans="2:15" ht="24.95" customHeight="1" x14ac:dyDescent="0.4">
      <c r="B9" s="150" t="s">
        <v>300</v>
      </c>
      <c r="C9" s="150"/>
      <c r="D9" s="150" t="s">
        <v>237</v>
      </c>
      <c r="E9" s="150"/>
      <c r="F9" s="150"/>
      <c r="G9" s="150"/>
      <c r="H9" s="150"/>
      <c r="I9" s="150"/>
      <c r="J9" s="150"/>
      <c r="K9" s="150"/>
      <c r="L9" s="150"/>
      <c r="M9" s="150"/>
      <c r="N9" s="150"/>
      <c r="O9" s="150"/>
    </row>
    <row r="10" spans="2:15" ht="24.95" customHeight="1" x14ac:dyDescent="0.4">
      <c r="B10" s="150" t="s">
        <v>301</v>
      </c>
      <c r="C10" s="150"/>
      <c r="D10" s="150" t="s">
        <v>101</v>
      </c>
      <c r="E10" s="150"/>
      <c r="F10" s="150"/>
      <c r="G10" s="150"/>
      <c r="H10" s="150"/>
      <c r="I10" s="150"/>
      <c r="J10" s="150"/>
      <c r="K10" s="150"/>
      <c r="L10" s="150"/>
      <c r="M10" s="150"/>
      <c r="N10" s="150"/>
      <c r="O10" s="150"/>
    </row>
    <row r="11" spans="2:15" ht="24.95" customHeight="1" x14ac:dyDescent="0.4">
      <c r="B11" s="150" t="s">
        <v>302</v>
      </c>
      <c r="C11" s="150"/>
      <c r="D11" s="150" t="s">
        <v>238</v>
      </c>
      <c r="E11" s="150"/>
      <c r="F11" s="150"/>
      <c r="G11" s="150"/>
      <c r="H11" s="150"/>
      <c r="I11" s="150"/>
      <c r="J11" s="150"/>
      <c r="K11" s="150"/>
      <c r="L11" s="150"/>
      <c r="M11" s="150"/>
      <c r="N11" s="150"/>
      <c r="O11" s="150"/>
    </row>
    <row r="12" spans="2:15" ht="24.95" customHeight="1" x14ac:dyDescent="0.4">
      <c r="B12" s="150" t="s">
        <v>303</v>
      </c>
      <c r="C12" s="150"/>
      <c r="D12" s="150" t="s">
        <v>239</v>
      </c>
      <c r="E12" s="150"/>
      <c r="F12" s="150"/>
      <c r="G12" s="150"/>
      <c r="H12" s="150"/>
      <c r="I12" s="150"/>
      <c r="J12" s="150"/>
      <c r="K12" s="150"/>
      <c r="L12" s="150" t="s">
        <v>346</v>
      </c>
      <c r="M12" s="150"/>
      <c r="N12" s="150"/>
      <c r="O12" s="150"/>
    </row>
    <row r="13" spans="2:15" ht="24.95" customHeight="1" x14ac:dyDescent="0.4">
      <c r="B13" s="150" t="s">
        <v>304</v>
      </c>
      <c r="C13" s="150"/>
      <c r="D13" s="150" t="s">
        <v>200</v>
      </c>
      <c r="E13" s="150"/>
      <c r="F13" s="150"/>
      <c r="G13" s="150"/>
      <c r="H13" s="150"/>
      <c r="I13" s="150"/>
      <c r="J13" s="150"/>
      <c r="K13" s="150"/>
      <c r="L13" s="150" t="s">
        <v>346</v>
      </c>
      <c r="M13" s="150"/>
      <c r="N13" s="150"/>
      <c r="O13" s="150"/>
    </row>
    <row r="14" spans="2:15" ht="24.95" customHeight="1" x14ac:dyDescent="0.4">
      <c r="B14" s="150" t="s">
        <v>305</v>
      </c>
      <c r="C14" s="150"/>
      <c r="D14" s="150" t="s">
        <v>266</v>
      </c>
      <c r="E14" s="150"/>
      <c r="F14" s="150"/>
      <c r="G14" s="150"/>
      <c r="H14" s="150"/>
      <c r="I14" s="150"/>
      <c r="J14" s="150"/>
      <c r="K14" s="150"/>
      <c r="L14" s="150"/>
      <c r="M14" s="150"/>
      <c r="N14" s="150"/>
      <c r="O14" s="150"/>
    </row>
    <row r="15" spans="2:15" ht="24.95" customHeight="1" x14ac:dyDescent="0.4">
      <c r="B15" s="150" t="s">
        <v>241</v>
      </c>
      <c r="C15" s="150"/>
      <c r="D15" s="150" t="s">
        <v>240</v>
      </c>
      <c r="E15" s="150"/>
      <c r="F15" s="150"/>
      <c r="G15" s="150"/>
      <c r="H15" s="150"/>
      <c r="I15" s="150"/>
      <c r="J15" s="150"/>
      <c r="K15" s="150"/>
      <c r="L15" s="150"/>
      <c r="M15" s="150"/>
      <c r="N15" s="150"/>
      <c r="O15" s="150"/>
    </row>
    <row r="16" spans="2:15" ht="24.95" customHeight="1" x14ac:dyDescent="0.4">
      <c r="B16" s="150" t="s">
        <v>111</v>
      </c>
      <c r="C16" s="150"/>
      <c r="D16" s="150" t="s">
        <v>242</v>
      </c>
      <c r="E16" s="150"/>
      <c r="F16" s="150"/>
      <c r="G16" s="150"/>
      <c r="H16" s="150"/>
      <c r="I16" s="150"/>
      <c r="J16" s="150"/>
      <c r="K16" s="150"/>
      <c r="L16" s="150"/>
      <c r="M16" s="150"/>
      <c r="N16" s="150"/>
      <c r="O16" s="150"/>
    </row>
    <row r="17" spans="2:15" ht="24.95" customHeight="1" x14ac:dyDescent="0.4">
      <c r="B17" s="150" t="s">
        <v>6</v>
      </c>
      <c r="C17" s="150"/>
      <c r="D17" s="150" t="s">
        <v>243</v>
      </c>
      <c r="E17" s="150"/>
      <c r="F17" s="150"/>
      <c r="G17" s="150"/>
      <c r="H17" s="150"/>
      <c r="I17" s="150"/>
      <c r="J17" s="150"/>
      <c r="K17" s="150"/>
      <c r="L17" s="150"/>
      <c r="M17" s="150"/>
      <c r="N17" s="150"/>
      <c r="O17" s="150"/>
    </row>
    <row r="18" spans="2:15" ht="24.95" customHeight="1" x14ac:dyDescent="0.4">
      <c r="B18" s="150" t="s">
        <v>306</v>
      </c>
      <c r="C18" s="150"/>
      <c r="D18" s="150" t="s">
        <v>244</v>
      </c>
      <c r="E18" s="150"/>
      <c r="F18" s="150"/>
      <c r="G18" s="150"/>
      <c r="H18" s="150"/>
      <c r="I18" s="150"/>
      <c r="J18" s="150"/>
      <c r="K18" s="150"/>
      <c r="L18" s="150" t="s">
        <v>311</v>
      </c>
      <c r="M18" s="150"/>
      <c r="N18" s="150"/>
      <c r="O18" s="150"/>
    </row>
    <row r="19" spans="2:15" ht="24.95" customHeight="1" x14ac:dyDescent="0.4">
      <c r="B19" s="150" t="s">
        <v>307</v>
      </c>
      <c r="C19" s="150"/>
      <c r="D19" s="150" t="s">
        <v>249</v>
      </c>
      <c r="E19" s="150"/>
      <c r="F19" s="150"/>
      <c r="G19" s="150"/>
      <c r="H19" s="150"/>
      <c r="I19" s="150"/>
      <c r="J19" s="150"/>
      <c r="K19" s="150"/>
      <c r="L19" s="150" t="s">
        <v>310</v>
      </c>
      <c r="M19" s="150"/>
      <c r="N19" s="150"/>
      <c r="O19" s="150"/>
    </row>
    <row r="20" spans="2:15" ht="24.95" customHeight="1" x14ac:dyDescent="0.4">
      <c r="B20" s="150" t="s">
        <v>208</v>
      </c>
      <c r="C20" s="150"/>
      <c r="D20" s="150" t="s">
        <v>217</v>
      </c>
      <c r="E20" s="150"/>
      <c r="F20" s="150"/>
      <c r="G20" s="150"/>
      <c r="H20" s="150"/>
      <c r="I20" s="150"/>
      <c r="J20" s="150"/>
      <c r="K20" s="150"/>
      <c r="L20" s="150"/>
      <c r="M20" s="150"/>
      <c r="N20" s="150"/>
      <c r="O20" s="150"/>
    </row>
    <row r="21" spans="2:15" ht="24.95" customHeight="1" x14ac:dyDescent="0.4">
      <c r="B21" s="150" t="s">
        <v>245</v>
      </c>
      <c r="C21" s="150"/>
      <c r="D21" s="150" t="s">
        <v>94</v>
      </c>
      <c r="E21" s="150"/>
      <c r="F21" s="150"/>
      <c r="G21" s="150"/>
      <c r="H21" s="150"/>
      <c r="I21" s="150"/>
      <c r="J21" s="150"/>
      <c r="K21" s="150"/>
      <c r="L21" s="150"/>
      <c r="M21" s="150"/>
      <c r="N21" s="150"/>
      <c r="O21" s="150"/>
    </row>
    <row r="22" spans="2:15" ht="24.95" customHeight="1" x14ac:dyDescent="0.4">
      <c r="B22" s="150" t="s">
        <v>341</v>
      </c>
      <c r="C22" s="150"/>
      <c r="D22" s="150" t="s">
        <v>344</v>
      </c>
      <c r="E22" s="150"/>
      <c r="F22" s="150"/>
      <c r="G22" s="150"/>
      <c r="H22" s="150"/>
      <c r="I22" s="150"/>
      <c r="J22" s="150"/>
      <c r="K22" s="150"/>
      <c r="L22" s="150" t="s">
        <v>347</v>
      </c>
      <c r="M22" s="150"/>
      <c r="N22" s="150"/>
      <c r="O22" s="150"/>
    </row>
    <row r="23" spans="2:15" ht="20.100000000000001" customHeight="1" x14ac:dyDescent="0.4"/>
    <row r="24" spans="2:15" ht="20.100000000000001" customHeight="1" x14ac:dyDescent="0.4"/>
    <row r="25" spans="2:15" ht="20.100000000000001" customHeight="1" x14ac:dyDescent="0.4"/>
    <row r="26" spans="2:15" ht="20.100000000000001" customHeight="1" x14ac:dyDescent="0.4"/>
    <row r="27" spans="2:15" ht="20.100000000000001" customHeight="1" x14ac:dyDescent="0.4"/>
    <row r="28" spans="2:15" ht="20.100000000000001" customHeight="1" x14ac:dyDescent="0.4"/>
    <row r="29" spans="2:15" ht="20.100000000000001" customHeight="1" x14ac:dyDescent="0.4"/>
  </sheetData>
  <sheetProtection algorithmName="SHA-512" hashValue="RuSm6mSJQ11m5qGJHmYxHJuhv5nBaJyXNj2/zqPv7M38hk4gNgYvLB6NUUpCPtxkoY60lEziugtnWxPCo3j9OQ==" saltValue="PXduiG1ZIJDnTqI7Zsc3Ew==" spinCount="100000" sheet="1" objects="1" scenarios="1"/>
  <mergeCells count="55">
    <mergeCell ref="B2:O2"/>
    <mergeCell ref="B5:C5"/>
    <mergeCell ref="D5:K5"/>
    <mergeCell ref="L5:O5"/>
    <mergeCell ref="B6:C6"/>
    <mergeCell ref="D6:K6"/>
    <mergeCell ref="L6:O6"/>
    <mergeCell ref="B7:C7"/>
    <mergeCell ref="D7:K7"/>
    <mergeCell ref="L7:O7"/>
    <mergeCell ref="B8:C8"/>
    <mergeCell ref="D8:K8"/>
    <mergeCell ref="L8:O8"/>
    <mergeCell ref="B9:C9"/>
    <mergeCell ref="D9:K9"/>
    <mergeCell ref="L9:O9"/>
    <mergeCell ref="B10:C10"/>
    <mergeCell ref="D10:K10"/>
    <mergeCell ref="L10:O10"/>
    <mergeCell ref="B11:C11"/>
    <mergeCell ref="D11:K11"/>
    <mergeCell ref="L11:O11"/>
    <mergeCell ref="B12:C12"/>
    <mergeCell ref="D12:K12"/>
    <mergeCell ref="L12:O12"/>
    <mergeCell ref="B13:C13"/>
    <mergeCell ref="D13:K13"/>
    <mergeCell ref="L13:O13"/>
    <mergeCell ref="B15:C15"/>
    <mergeCell ref="D15:K15"/>
    <mergeCell ref="L15:O15"/>
    <mergeCell ref="B14:C14"/>
    <mergeCell ref="D14:K14"/>
    <mergeCell ref="L14:O14"/>
    <mergeCell ref="B16:C16"/>
    <mergeCell ref="D16:K16"/>
    <mergeCell ref="L16:O16"/>
    <mergeCell ref="B17:C17"/>
    <mergeCell ref="D17:K17"/>
    <mergeCell ref="L17:O17"/>
    <mergeCell ref="B18:C18"/>
    <mergeCell ref="D18:K18"/>
    <mergeCell ref="L18:O18"/>
    <mergeCell ref="B19:C19"/>
    <mergeCell ref="D19:K19"/>
    <mergeCell ref="L19:O19"/>
    <mergeCell ref="B22:C22"/>
    <mergeCell ref="D22:K22"/>
    <mergeCell ref="L22:O22"/>
    <mergeCell ref="B20:C20"/>
    <mergeCell ref="D20:K20"/>
    <mergeCell ref="L20:O20"/>
    <mergeCell ref="B21:C21"/>
    <mergeCell ref="D21:K21"/>
    <mergeCell ref="L21:O21"/>
  </mergeCells>
  <phoneticPr fontId="1"/>
  <pageMargins left="0.70866141732283472" right="0.70866141732283472" top="0.74803149606299213" bottom="0.74803149606299213" header="0.31496062992125984" footer="0.31496062992125984"/>
  <pageSetup paperSize="9" orientation="portrait" r:id="rId1"/>
  <headerFooter>
    <oddHeader>&amp;L様式集</oddHeader>
    <oddFooter>&amp;R&amp;8四万十市新食肉センター整備基本設計業務委託プロポーザル</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U53"/>
  <sheetViews>
    <sheetView zoomScaleNormal="100" zoomScaleSheetLayoutView="100" workbookViewId="0">
      <selection activeCell="AW13" sqref="AW13"/>
    </sheetView>
  </sheetViews>
  <sheetFormatPr defaultRowHeight="13.5" x14ac:dyDescent="0.4"/>
  <cols>
    <col min="1" max="1" width="0.75" style="1" customWidth="1"/>
    <col min="2" max="35" width="2.75" style="1" customWidth="1"/>
    <col min="36" max="37" width="3.125" style="1" customWidth="1"/>
    <col min="38" max="38" width="3.125" style="1" hidden="1" customWidth="1"/>
    <col min="39" max="39" width="16.625" style="1" hidden="1" customWidth="1"/>
    <col min="40" max="40" width="7.625" style="1" hidden="1" customWidth="1"/>
    <col min="41" max="41" width="16.75" style="1" hidden="1" customWidth="1"/>
    <col min="42" max="42" width="8.5" style="1" hidden="1" customWidth="1"/>
    <col min="43" max="43" width="16.625" style="1" hidden="1" customWidth="1"/>
    <col min="44" max="44" width="7.625" style="1" hidden="1" customWidth="1"/>
    <col min="45" max="45" width="16.625" style="1" hidden="1" customWidth="1"/>
    <col min="46" max="46" width="7.625" style="1" hidden="1" customWidth="1"/>
    <col min="47" max="47" width="3.125" style="1" hidden="1" customWidth="1"/>
    <col min="48" max="48" width="3.125" style="1" customWidth="1"/>
    <col min="49" max="49" width="9" style="1" customWidth="1"/>
    <col min="50" max="16384" width="9" style="1"/>
  </cols>
  <sheetData>
    <row r="2" spans="2:45" ht="24.75" customHeight="1" thickBot="1" x14ac:dyDescent="0.45">
      <c r="B2" s="159" t="s">
        <v>258</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O2" s="1" t="s">
        <v>58</v>
      </c>
    </row>
    <row r="3" spans="2:45" s="3" customFormat="1" ht="17.100000000000001" customHeight="1" thickBot="1" x14ac:dyDescent="0.45">
      <c r="B3" s="471" t="s">
        <v>106</v>
      </c>
      <c r="C3" s="472"/>
      <c r="D3" s="473"/>
      <c r="E3" s="474"/>
      <c r="F3" s="475"/>
      <c r="G3" s="475"/>
      <c r="H3" s="475"/>
      <c r="I3" s="475"/>
      <c r="J3" s="475"/>
      <c r="K3" s="475"/>
      <c r="L3" s="475"/>
      <c r="M3" s="475"/>
      <c r="N3" s="475"/>
      <c r="O3" s="476"/>
      <c r="P3" s="477" t="s">
        <v>84</v>
      </c>
      <c r="Q3" s="477"/>
      <c r="R3" s="477"/>
      <c r="S3" s="477"/>
      <c r="T3" s="477"/>
      <c r="U3" s="478"/>
      <c r="V3" s="479" t="s">
        <v>36</v>
      </c>
      <c r="W3" s="479"/>
      <c r="X3" s="479"/>
      <c r="Y3" s="479"/>
      <c r="Z3" s="479"/>
      <c r="AA3" s="479"/>
      <c r="AB3" s="479"/>
      <c r="AC3" s="49" t="s">
        <v>104</v>
      </c>
      <c r="AD3" s="480"/>
      <c r="AE3" s="480"/>
      <c r="AF3" s="481" t="s">
        <v>105</v>
      </c>
      <c r="AG3" s="482"/>
    </row>
    <row r="4" spans="2:45" s="3" customFormat="1" ht="17.100000000000001" customHeight="1" thickBot="1" x14ac:dyDescent="0.45">
      <c r="B4" s="471" t="s">
        <v>107</v>
      </c>
      <c r="C4" s="472"/>
      <c r="D4" s="473"/>
      <c r="E4" s="474"/>
      <c r="F4" s="475"/>
      <c r="G4" s="475"/>
      <c r="H4" s="475"/>
      <c r="I4" s="475"/>
      <c r="J4" s="475"/>
      <c r="K4" s="475"/>
      <c r="L4" s="475"/>
      <c r="M4" s="475"/>
      <c r="N4" s="475"/>
      <c r="O4" s="476"/>
      <c r="P4" s="472" t="s">
        <v>108</v>
      </c>
      <c r="Q4" s="472"/>
      <c r="R4" s="473"/>
      <c r="S4" s="480"/>
      <c r="T4" s="480"/>
      <c r="U4" s="480"/>
      <c r="V4" s="480"/>
      <c r="W4" s="480"/>
      <c r="X4" s="480"/>
      <c r="Y4" s="483" t="s">
        <v>109</v>
      </c>
      <c r="Z4" s="477"/>
      <c r="AA4" s="477"/>
      <c r="AB4" s="478"/>
      <c r="AC4" s="484"/>
      <c r="AD4" s="480"/>
      <c r="AE4" s="480"/>
      <c r="AF4" s="481" t="s">
        <v>110</v>
      </c>
      <c r="AG4" s="482"/>
    </row>
    <row r="5" spans="2:45" s="3" customFormat="1" ht="17.100000000000001" customHeight="1" x14ac:dyDescent="0.4">
      <c r="B5" s="452" t="s">
        <v>113</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4" t="s">
        <v>116</v>
      </c>
      <c r="AD5" s="455"/>
      <c r="AE5" s="455"/>
      <c r="AF5" s="455"/>
      <c r="AG5" s="456"/>
      <c r="AM5" s="64" t="s">
        <v>252</v>
      </c>
      <c r="AN5" s="60">
        <v>2</v>
      </c>
      <c r="AO5" s="79" t="s">
        <v>80</v>
      </c>
      <c r="AP5" s="60">
        <v>1</v>
      </c>
      <c r="AS5" s="88" t="s">
        <v>170</v>
      </c>
    </row>
    <row r="6" spans="2:45" s="3" customFormat="1" ht="17.100000000000001" customHeight="1" x14ac:dyDescent="0.4">
      <c r="B6" s="487" t="s">
        <v>298</v>
      </c>
      <c r="C6" s="488"/>
      <c r="D6" s="488"/>
      <c r="E6" s="488"/>
      <c r="F6" s="488"/>
      <c r="G6" s="488"/>
      <c r="H6" s="488"/>
      <c r="I6" s="488"/>
      <c r="J6" s="459" t="s">
        <v>47</v>
      </c>
      <c r="K6" s="459"/>
      <c r="L6" s="459"/>
      <c r="M6" s="459"/>
      <c r="N6" s="458"/>
      <c r="O6" s="458"/>
      <c r="P6" s="458"/>
      <c r="Q6" s="458"/>
      <c r="R6" s="458"/>
      <c r="S6" s="458"/>
      <c r="T6" s="460" t="s">
        <v>117</v>
      </c>
      <c r="U6" s="460"/>
      <c r="V6" s="460"/>
      <c r="W6" s="460"/>
      <c r="X6" s="460"/>
      <c r="Y6" s="460"/>
      <c r="Z6" s="458"/>
      <c r="AA6" s="458"/>
      <c r="AB6" s="46" t="s">
        <v>110</v>
      </c>
      <c r="AC6" s="461">
        <f>VLOOKUP(B6,AM5:AN16,2,FALSE)</f>
        <v>2</v>
      </c>
      <c r="AD6" s="462"/>
      <c r="AE6" s="463">
        <f>SUM(AC6:AD7)</f>
        <v>2</v>
      </c>
      <c r="AF6" s="464"/>
      <c r="AG6" s="465"/>
      <c r="AM6" s="65"/>
      <c r="AN6" s="61">
        <v>2</v>
      </c>
      <c r="AO6" s="80"/>
      <c r="AP6" s="61"/>
      <c r="AS6" s="88" t="s">
        <v>171</v>
      </c>
    </row>
    <row r="7" spans="2:45" s="3" customFormat="1" ht="17.100000000000001" customHeight="1" thickBot="1" x14ac:dyDescent="0.45">
      <c r="B7" s="469" t="s">
        <v>69</v>
      </c>
      <c r="C7" s="470"/>
      <c r="D7" s="470"/>
      <c r="E7" s="470"/>
      <c r="F7" s="470"/>
      <c r="G7" s="470"/>
      <c r="H7" s="470"/>
      <c r="I7" s="470"/>
      <c r="J7" s="446" t="s">
        <v>47</v>
      </c>
      <c r="K7" s="446"/>
      <c r="L7" s="446"/>
      <c r="M7" s="446"/>
      <c r="N7" s="447"/>
      <c r="O7" s="447"/>
      <c r="P7" s="447"/>
      <c r="Q7" s="447"/>
      <c r="R7" s="447"/>
      <c r="S7" s="447"/>
      <c r="T7" s="448" t="s">
        <v>117</v>
      </c>
      <c r="U7" s="448"/>
      <c r="V7" s="448"/>
      <c r="W7" s="448"/>
      <c r="X7" s="448"/>
      <c r="Y7" s="448"/>
      <c r="Z7" s="447"/>
      <c r="AA7" s="447"/>
      <c r="AB7" s="48" t="s">
        <v>110</v>
      </c>
      <c r="AC7" s="449">
        <f>VLOOKUP(B7,AO5:AP8,2,FALSE)</f>
        <v>0</v>
      </c>
      <c r="AD7" s="450"/>
      <c r="AE7" s="466"/>
      <c r="AF7" s="467"/>
      <c r="AG7" s="468"/>
      <c r="AM7" s="65"/>
      <c r="AN7" s="61">
        <v>2</v>
      </c>
      <c r="AO7" s="80"/>
      <c r="AP7" s="61"/>
      <c r="AS7" s="88" t="s">
        <v>172</v>
      </c>
    </row>
    <row r="8" spans="2:45" s="3" customFormat="1" ht="17.100000000000001" customHeight="1" thickBot="1" x14ac:dyDescent="0.45">
      <c r="B8" s="3" t="s">
        <v>253</v>
      </c>
      <c r="AM8" s="82"/>
      <c r="AN8" s="70">
        <v>2</v>
      </c>
      <c r="AO8" s="85" t="s">
        <v>114</v>
      </c>
      <c r="AP8" s="71">
        <v>0</v>
      </c>
      <c r="AS8" s="88" t="s">
        <v>173</v>
      </c>
    </row>
    <row r="9" spans="2:45" s="3" customFormat="1" ht="17.100000000000001" customHeight="1" x14ac:dyDescent="0.4">
      <c r="B9" s="363" t="s">
        <v>55</v>
      </c>
      <c r="C9" s="309" t="s">
        <v>120</v>
      </c>
      <c r="D9" s="310"/>
      <c r="E9" s="310"/>
      <c r="F9" s="310"/>
      <c r="G9" s="310"/>
      <c r="H9" s="310"/>
      <c r="I9" s="310"/>
      <c r="J9" s="311"/>
      <c r="K9" s="337" t="s">
        <v>59</v>
      </c>
      <c r="L9" s="338"/>
      <c r="M9" s="338"/>
      <c r="N9" s="338"/>
      <c r="O9" s="338"/>
      <c r="P9" s="338"/>
      <c r="Q9" s="339"/>
      <c r="R9" s="422" t="s">
        <v>60</v>
      </c>
      <c r="S9" s="422"/>
      <c r="T9" s="422"/>
      <c r="U9" s="422"/>
      <c r="V9" s="422"/>
      <c r="W9" s="422"/>
      <c r="X9" s="422"/>
      <c r="Y9" s="422" t="s">
        <v>83</v>
      </c>
      <c r="Z9" s="422"/>
      <c r="AA9" s="422"/>
      <c r="AB9" s="422"/>
      <c r="AC9" s="422"/>
      <c r="AD9" s="422" t="s">
        <v>46</v>
      </c>
      <c r="AE9" s="422"/>
      <c r="AF9" s="422"/>
      <c r="AG9" s="451"/>
      <c r="AM9" s="65"/>
      <c r="AN9" s="61">
        <v>2</v>
      </c>
      <c r="AS9" s="88" t="s">
        <v>174</v>
      </c>
    </row>
    <row r="10" spans="2:45" s="3" customFormat="1" ht="17.100000000000001" customHeight="1" x14ac:dyDescent="0.4">
      <c r="B10" s="364"/>
      <c r="C10" s="353" t="s">
        <v>121</v>
      </c>
      <c r="D10" s="354"/>
      <c r="E10" s="354"/>
      <c r="F10" s="354"/>
      <c r="G10" s="354"/>
      <c r="H10" s="354"/>
      <c r="I10" s="354"/>
      <c r="J10" s="355"/>
      <c r="K10" s="340"/>
      <c r="L10" s="341"/>
      <c r="M10" s="341"/>
      <c r="N10" s="341"/>
      <c r="O10" s="341"/>
      <c r="P10" s="341"/>
      <c r="Q10" s="342"/>
      <c r="R10" s="432" t="s">
        <v>123</v>
      </c>
      <c r="S10" s="433"/>
      <c r="T10" s="433"/>
      <c r="U10" s="433"/>
      <c r="V10" s="433"/>
      <c r="W10" s="433"/>
      <c r="X10" s="434"/>
      <c r="Y10" s="156" t="s">
        <v>85</v>
      </c>
      <c r="Z10" s="156"/>
      <c r="AA10" s="156"/>
      <c r="AB10" s="156"/>
      <c r="AC10" s="156"/>
      <c r="AD10" s="435" t="s">
        <v>125</v>
      </c>
      <c r="AE10" s="435"/>
      <c r="AF10" s="435"/>
      <c r="AG10" s="436"/>
      <c r="AM10" s="65"/>
      <c r="AN10" s="61">
        <v>2</v>
      </c>
      <c r="AS10" s="88" t="s">
        <v>175</v>
      </c>
    </row>
    <row r="11" spans="2:45" s="3" customFormat="1" ht="17.100000000000001" customHeight="1" x14ac:dyDescent="0.4">
      <c r="B11" s="364"/>
      <c r="C11" s="356"/>
      <c r="D11" s="357"/>
      <c r="E11" s="357"/>
      <c r="F11" s="357"/>
      <c r="G11" s="357"/>
      <c r="H11" s="357"/>
      <c r="I11" s="357"/>
      <c r="J11" s="358"/>
      <c r="K11" s="340"/>
      <c r="L11" s="341"/>
      <c r="M11" s="341"/>
      <c r="N11" s="341"/>
      <c r="O11" s="341"/>
      <c r="P11" s="341"/>
      <c r="Q11" s="342"/>
      <c r="R11" s="437" t="s">
        <v>124</v>
      </c>
      <c r="S11" s="438"/>
      <c r="T11" s="438"/>
      <c r="U11" s="438"/>
      <c r="V11" s="438"/>
      <c r="W11" s="438"/>
      <c r="X11" s="439"/>
      <c r="Y11" s="155" t="s">
        <v>62</v>
      </c>
      <c r="Z11" s="155"/>
      <c r="AA11" s="155"/>
      <c r="AB11" s="155"/>
      <c r="AC11" s="155"/>
      <c r="AD11" s="435" t="s">
        <v>126</v>
      </c>
      <c r="AE11" s="435"/>
      <c r="AF11" s="435"/>
      <c r="AG11" s="436"/>
      <c r="AM11" s="65"/>
      <c r="AN11" s="61">
        <v>2</v>
      </c>
      <c r="AS11" s="88" t="s">
        <v>91</v>
      </c>
    </row>
    <row r="12" spans="2:45" s="3" customFormat="1" ht="17.100000000000001" customHeight="1" thickBot="1" x14ac:dyDescent="0.45">
      <c r="B12" s="365"/>
      <c r="C12" s="359"/>
      <c r="D12" s="360"/>
      <c r="E12" s="360"/>
      <c r="F12" s="360"/>
      <c r="G12" s="360"/>
      <c r="H12" s="360"/>
      <c r="I12" s="360"/>
      <c r="J12" s="361"/>
      <c r="K12" s="343"/>
      <c r="L12" s="344"/>
      <c r="M12" s="344"/>
      <c r="N12" s="344"/>
      <c r="O12" s="344"/>
      <c r="P12" s="344"/>
      <c r="Q12" s="345"/>
      <c r="R12" s="440" t="s">
        <v>180</v>
      </c>
      <c r="S12" s="441"/>
      <c r="T12" s="441"/>
      <c r="U12" s="441"/>
      <c r="V12" s="441"/>
      <c r="W12" s="441"/>
      <c r="X12" s="442"/>
      <c r="Y12" s="443" t="s">
        <v>90</v>
      </c>
      <c r="Z12" s="443"/>
      <c r="AA12" s="443"/>
      <c r="AB12" s="443"/>
      <c r="AC12" s="443"/>
      <c r="AD12" s="444" t="s">
        <v>56</v>
      </c>
      <c r="AE12" s="444"/>
      <c r="AF12" s="444"/>
      <c r="AG12" s="445"/>
      <c r="AM12" s="65"/>
      <c r="AN12" s="61">
        <v>2</v>
      </c>
      <c r="AS12" s="88" t="s">
        <v>176</v>
      </c>
    </row>
    <row r="13" spans="2:45" s="3" customFormat="1" ht="24.95" customHeight="1" x14ac:dyDescent="0.4">
      <c r="B13" s="264" t="s">
        <v>67</v>
      </c>
      <c r="C13" s="429" t="s">
        <v>254</v>
      </c>
      <c r="D13" s="430"/>
      <c r="E13" s="430"/>
      <c r="F13" s="430"/>
      <c r="G13" s="430"/>
      <c r="H13" s="430"/>
      <c r="I13" s="430"/>
      <c r="J13" s="431"/>
      <c r="K13" s="366" t="s">
        <v>319</v>
      </c>
      <c r="L13" s="366"/>
      <c r="M13" s="366"/>
      <c r="N13" s="366"/>
      <c r="O13" s="366"/>
      <c r="P13" s="366"/>
      <c r="Q13" s="366"/>
      <c r="R13" s="309" t="s">
        <v>12</v>
      </c>
      <c r="S13" s="310"/>
      <c r="T13" s="310"/>
      <c r="U13" s="310"/>
      <c r="V13" s="310"/>
      <c r="W13" s="310"/>
      <c r="X13" s="311"/>
      <c r="Y13" s="422" t="s">
        <v>131</v>
      </c>
      <c r="Z13" s="422"/>
      <c r="AA13" s="422"/>
      <c r="AB13" s="422"/>
      <c r="AC13" s="422"/>
      <c r="AD13" s="423" t="s">
        <v>136</v>
      </c>
      <c r="AE13" s="423"/>
      <c r="AF13" s="423"/>
      <c r="AG13" s="424"/>
      <c r="AM13" s="86"/>
      <c r="AN13" s="70">
        <v>0.7</v>
      </c>
      <c r="AS13" s="88" t="s">
        <v>179</v>
      </c>
    </row>
    <row r="14" spans="2:45" s="3" customFormat="1" ht="24.95" customHeight="1" x14ac:dyDescent="0.4">
      <c r="B14" s="265"/>
      <c r="C14" s="165" t="s">
        <v>7</v>
      </c>
      <c r="D14" s="165"/>
      <c r="E14" s="165"/>
      <c r="F14" s="165"/>
      <c r="G14" s="165"/>
      <c r="H14" s="165"/>
      <c r="I14" s="165"/>
      <c r="J14" s="165"/>
      <c r="K14" s="154"/>
      <c r="L14" s="154"/>
      <c r="M14" s="154"/>
      <c r="N14" s="154"/>
      <c r="O14" s="154"/>
      <c r="P14" s="154"/>
      <c r="Q14" s="154"/>
      <c r="R14" s="425" t="s">
        <v>134</v>
      </c>
      <c r="S14" s="426"/>
      <c r="T14" s="426"/>
      <c r="U14" s="426"/>
      <c r="V14" s="426"/>
      <c r="W14" s="426"/>
      <c r="X14" s="426"/>
      <c r="Y14" s="325">
        <v>5000</v>
      </c>
      <c r="Z14" s="326"/>
      <c r="AA14" s="326"/>
      <c r="AB14" s="326"/>
      <c r="AC14" s="10" t="s">
        <v>88</v>
      </c>
      <c r="AD14" s="427" t="s">
        <v>137</v>
      </c>
      <c r="AE14" s="427"/>
      <c r="AF14" s="427"/>
      <c r="AG14" s="428"/>
      <c r="AM14" s="65"/>
      <c r="AN14" s="72">
        <v>0.3</v>
      </c>
      <c r="AS14" s="88" t="s">
        <v>177</v>
      </c>
    </row>
    <row r="15" spans="2:45" s="3" customFormat="1" ht="24" customHeight="1" thickBot="1" x14ac:dyDescent="0.45">
      <c r="B15" s="266"/>
      <c r="C15" s="226">
        <f>VLOOKUP(C13,$AO$18:$AP$21,2,FALSE)</f>
        <v>1</v>
      </c>
      <c r="D15" s="227"/>
      <c r="E15" s="227"/>
      <c r="F15" s="227"/>
      <c r="G15" s="227"/>
      <c r="H15" s="227"/>
      <c r="I15" s="227"/>
      <c r="J15" s="228"/>
      <c r="K15" s="367"/>
      <c r="L15" s="367"/>
      <c r="M15" s="367"/>
      <c r="N15" s="367"/>
      <c r="O15" s="367"/>
      <c r="P15" s="367"/>
      <c r="Q15" s="367"/>
      <c r="R15" s="411" t="s">
        <v>325</v>
      </c>
      <c r="S15" s="411"/>
      <c r="T15" s="411"/>
      <c r="U15" s="411"/>
      <c r="V15" s="411"/>
      <c r="W15" s="411"/>
      <c r="X15" s="411"/>
      <c r="Y15" s="412" t="s">
        <v>86</v>
      </c>
      <c r="Z15" s="412"/>
      <c r="AA15" s="412"/>
      <c r="AB15" s="412"/>
      <c r="AC15" s="412"/>
      <c r="AD15" s="411" t="s">
        <v>122</v>
      </c>
      <c r="AE15" s="411"/>
      <c r="AF15" s="411"/>
      <c r="AG15" s="413"/>
      <c r="AM15" s="65"/>
      <c r="AN15" s="72">
        <v>0.3</v>
      </c>
      <c r="AS15" s="88" t="s">
        <v>178</v>
      </c>
    </row>
    <row r="16" spans="2:45" s="3" customFormat="1" ht="24" customHeight="1" thickTop="1" thickBot="1" x14ac:dyDescent="0.45">
      <c r="B16" s="276">
        <v>1</v>
      </c>
      <c r="C16" s="419" t="s">
        <v>69</v>
      </c>
      <c r="D16" s="420"/>
      <c r="E16" s="420"/>
      <c r="F16" s="420"/>
      <c r="G16" s="420"/>
      <c r="H16" s="420"/>
      <c r="I16" s="420"/>
      <c r="J16" s="421"/>
      <c r="K16" s="368"/>
      <c r="L16" s="368"/>
      <c r="M16" s="368"/>
      <c r="N16" s="368"/>
      <c r="O16" s="368"/>
      <c r="P16" s="368"/>
      <c r="Q16" s="368"/>
      <c r="R16" s="414"/>
      <c r="S16" s="415"/>
      <c r="T16" s="415"/>
      <c r="U16" s="415"/>
      <c r="V16" s="415"/>
      <c r="W16" s="415"/>
      <c r="X16" s="415"/>
      <c r="Y16" s="416"/>
      <c r="Z16" s="416"/>
      <c r="AA16" s="416"/>
      <c r="AB16" s="416"/>
      <c r="AC16" s="416"/>
      <c r="AD16" s="417"/>
      <c r="AE16" s="417"/>
      <c r="AF16" s="417"/>
      <c r="AG16" s="418"/>
      <c r="AM16" s="87" t="s">
        <v>69</v>
      </c>
      <c r="AN16" s="71">
        <v>0</v>
      </c>
      <c r="AS16" s="88" t="s">
        <v>167</v>
      </c>
    </row>
    <row r="17" spans="2:46" s="3" customFormat="1" ht="24" customHeight="1" thickBot="1" x14ac:dyDescent="0.45">
      <c r="B17" s="265"/>
      <c r="C17" s="165" t="s">
        <v>7</v>
      </c>
      <c r="D17" s="165"/>
      <c r="E17" s="165"/>
      <c r="F17" s="165"/>
      <c r="G17" s="165"/>
      <c r="H17" s="165"/>
      <c r="I17" s="165"/>
      <c r="J17" s="165"/>
      <c r="K17" s="369"/>
      <c r="L17" s="369"/>
      <c r="M17" s="369"/>
      <c r="N17" s="369"/>
      <c r="O17" s="369"/>
      <c r="P17" s="369"/>
      <c r="Q17" s="369"/>
      <c r="R17" s="397"/>
      <c r="S17" s="397"/>
      <c r="T17" s="397"/>
      <c r="U17" s="397"/>
      <c r="V17" s="397"/>
      <c r="W17" s="397"/>
      <c r="X17" s="397"/>
      <c r="Y17" s="398"/>
      <c r="Z17" s="399"/>
      <c r="AA17" s="399"/>
      <c r="AB17" s="399"/>
      <c r="AC17" s="10" t="s">
        <v>88</v>
      </c>
      <c r="AD17" s="400"/>
      <c r="AE17" s="400"/>
      <c r="AF17" s="400"/>
      <c r="AG17" s="401"/>
    </row>
    <row r="18" spans="2:46" s="3" customFormat="1" ht="24" customHeight="1" x14ac:dyDescent="0.4">
      <c r="B18" s="265"/>
      <c r="C18" s="235">
        <f>VLOOKUP(C16,$AO$18:$AP$21,2,FALSE)</f>
        <v>0</v>
      </c>
      <c r="D18" s="236"/>
      <c r="E18" s="236"/>
      <c r="F18" s="236"/>
      <c r="G18" s="236"/>
      <c r="H18" s="236"/>
      <c r="I18" s="236"/>
      <c r="J18" s="237"/>
      <c r="K18" s="369"/>
      <c r="L18" s="369"/>
      <c r="M18" s="369"/>
      <c r="N18" s="369"/>
      <c r="O18" s="369"/>
      <c r="P18" s="369"/>
      <c r="Q18" s="369"/>
      <c r="R18" s="400"/>
      <c r="S18" s="400"/>
      <c r="T18" s="400"/>
      <c r="U18" s="400"/>
      <c r="V18" s="400"/>
      <c r="W18" s="400"/>
      <c r="X18" s="400"/>
      <c r="Y18" s="247" t="s">
        <v>69</v>
      </c>
      <c r="Z18" s="247"/>
      <c r="AA18" s="247"/>
      <c r="AB18" s="247"/>
      <c r="AC18" s="247"/>
      <c r="AD18" s="400"/>
      <c r="AE18" s="400"/>
      <c r="AF18" s="400"/>
      <c r="AG18" s="401"/>
      <c r="AM18" s="114" t="s">
        <v>259</v>
      </c>
      <c r="AN18" s="60">
        <v>1</v>
      </c>
      <c r="AO18" s="114" t="s">
        <v>128</v>
      </c>
      <c r="AP18" s="60">
        <v>1</v>
      </c>
    </row>
    <row r="19" spans="2:46" s="3" customFormat="1" ht="24" customHeight="1" x14ac:dyDescent="0.4">
      <c r="B19" s="265">
        <v>2</v>
      </c>
      <c r="C19" s="408" t="s">
        <v>69</v>
      </c>
      <c r="D19" s="409"/>
      <c r="E19" s="409"/>
      <c r="F19" s="409"/>
      <c r="G19" s="409"/>
      <c r="H19" s="409"/>
      <c r="I19" s="409"/>
      <c r="J19" s="410"/>
      <c r="K19" s="369"/>
      <c r="L19" s="369"/>
      <c r="M19" s="369"/>
      <c r="N19" s="369"/>
      <c r="O19" s="369"/>
      <c r="P19" s="369"/>
      <c r="Q19" s="369"/>
      <c r="R19" s="290"/>
      <c r="S19" s="291"/>
      <c r="T19" s="291"/>
      <c r="U19" s="291"/>
      <c r="V19" s="291"/>
      <c r="W19" s="291"/>
      <c r="X19" s="291"/>
      <c r="Y19" s="397"/>
      <c r="Z19" s="397"/>
      <c r="AA19" s="397"/>
      <c r="AB19" s="397"/>
      <c r="AC19" s="397"/>
      <c r="AD19" s="400"/>
      <c r="AE19" s="400"/>
      <c r="AF19" s="400"/>
      <c r="AG19" s="401"/>
      <c r="AM19" s="113" t="s">
        <v>260</v>
      </c>
      <c r="AN19" s="61">
        <v>0.9</v>
      </c>
      <c r="AO19" s="113" t="s">
        <v>129</v>
      </c>
      <c r="AP19" s="72">
        <v>1</v>
      </c>
    </row>
    <row r="20" spans="2:46" s="3" customFormat="1" ht="24" customHeight="1" x14ac:dyDescent="0.4">
      <c r="B20" s="265"/>
      <c r="C20" s="165" t="s">
        <v>7</v>
      </c>
      <c r="D20" s="165"/>
      <c r="E20" s="165"/>
      <c r="F20" s="165"/>
      <c r="G20" s="165"/>
      <c r="H20" s="165"/>
      <c r="I20" s="165"/>
      <c r="J20" s="165"/>
      <c r="K20" s="369"/>
      <c r="L20" s="369"/>
      <c r="M20" s="369"/>
      <c r="N20" s="369"/>
      <c r="O20" s="369"/>
      <c r="P20" s="369"/>
      <c r="Q20" s="369"/>
      <c r="R20" s="397"/>
      <c r="S20" s="397"/>
      <c r="T20" s="397"/>
      <c r="U20" s="397"/>
      <c r="V20" s="397"/>
      <c r="W20" s="397"/>
      <c r="X20" s="397"/>
      <c r="Y20" s="398"/>
      <c r="Z20" s="399"/>
      <c r="AA20" s="399"/>
      <c r="AB20" s="399"/>
      <c r="AC20" s="10" t="s">
        <v>88</v>
      </c>
      <c r="AD20" s="400"/>
      <c r="AE20" s="400"/>
      <c r="AF20" s="400"/>
      <c r="AG20" s="401"/>
      <c r="AM20" s="113" t="s">
        <v>114</v>
      </c>
      <c r="AN20" s="62">
        <v>0</v>
      </c>
      <c r="AO20" s="113" t="s">
        <v>130</v>
      </c>
      <c r="AP20" s="72">
        <v>0.5</v>
      </c>
    </row>
    <row r="21" spans="2:46" s="3" customFormat="1" ht="24" customHeight="1" thickBot="1" x14ac:dyDescent="0.45">
      <c r="B21" s="265"/>
      <c r="C21" s="235">
        <f>VLOOKUP(C19,$AO$18:$AP$21,2,FALSE)</f>
        <v>0</v>
      </c>
      <c r="D21" s="236"/>
      <c r="E21" s="236"/>
      <c r="F21" s="236"/>
      <c r="G21" s="236"/>
      <c r="H21" s="236"/>
      <c r="I21" s="236"/>
      <c r="J21" s="237"/>
      <c r="K21" s="369"/>
      <c r="L21" s="369"/>
      <c r="M21" s="369"/>
      <c r="N21" s="369"/>
      <c r="O21" s="369"/>
      <c r="P21" s="369"/>
      <c r="Q21" s="369"/>
      <c r="R21" s="400"/>
      <c r="S21" s="400"/>
      <c r="T21" s="400"/>
      <c r="U21" s="400"/>
      <c r="V21" s="400"/>
      <c r="W21" s="400"/>
      <c r="X21" s="400"/>
      <c r="Y21" s="247" t="s">
        <v>69</v>
      </c>
      <c r="Z21" s="247"/>
      <c r="AA21" s="247"/>
      <c r="AB21" s="247"/>
      <c r="AC21" s="247"/>
      <c r="AD21" s="400"/>
      <c r="AE21" s="400"/>
      <c r="AF21" s="400"/>
      <c r="AG21" s="401"/>
      <c r="AM21" s="56"/>
      <c r="AN21" s="63"/>
      <c r="AO21" s="55" t="s">
        <v>114</v>
      </c>
      <c r="AP21" s="73"/>
    </row>
    <row r="22" spans="2:46" s="3" customFormat="1" ht="24" customHeight="1" x14ac:dyDescent="0.4">
      <c r="B22" s="265">
        <v>3</v>
      </c>
      <c r="C22" s="408" t="s">
        <v>69</v>
      </c>
      <c r="D22" s="409"/>
      <c r="E22" s="409"/>
      <c r="F22" s="409"/>
      <c r="G22" s="409"/>
      <c r="H22" s="409"/>
      <c r="I22" s="409"/>
      <c r="J22" s="410"/>
      <c r="K22" s="369"/>
      <c r="L22" s="369"/>
      <c r="M22" s="369"/>
      <c r="N22" s="369"/>
      <c r="O22" s="369"/>
      <c r="P22" s="369"/>
      <c r="Q22" s="369"/>
      <c r="R22" s="290"/>
      <c r="S22" s="291"/>
      <c r="T22" s="291"/>
      <c r="U22" s="291"/>
      <c r="V22" s="291"/>
      <c r="W22" s="291"/>
      <c r="X22" s="291"/>
      <c r="Y22" s="397"/>
      <c r="Z22" s="397"/>
      <c r="AA22" s="397"/>
      <c r="AB22" s="397"/>
      <c r="AC22" s="397"/>
      <c r="AD22" s="400"/>
      <c r="AE22" s="400"/>
      <c r="AF22" s="400"/>
      <c r="AG22" s="401"/>
    </row>
    <row r="23" spans="2:46" s="3" customFormat="1" ht="24" customHeight="1" x14ac:dyDescent="0.4">
      <c r="B23" s="265"/>
      <c r="C23" s="165" t="s">
        <v>7</v>
      </c>
      <c r="D23" s="165"/>
      <c r="E23" s="165"/>
      <c r="F23" s="165"/>
      <c r="G23" s="165"/>
      <c r="H23" s="165"/>
      <c r="I23" s="165"/>
      <c r="J23" s="165"/>
      <c r="K23" s="369"/>
      <c r="L23" s="369"/>
      <c r="M23" s="369"/>
      <c r="N23" s="369"/>
      <c r="O23" s="369"/>
      <c r="P23" s="369"/>
      <c r="Q23" s="369"/>
      <c r="R23" s="397"/>
      <c r="S23" s="397"/>
      <c r="T23" s="397"/>
      <c r="U23" s="397"/>
      <c r="V23" s="397"/>
      <c r="W23" s="397"/>
      <c r="X23" s="397"/>
      <c r="Y23" s="398"/>
      <c r="Z23" s="399"/>
      <c r="AA23" s="399"/>
      <c r="AB23" s="399"/>
      <c r="AC23" s="10" t="s">
        <v>88</v>
      </c>
      <c r="AD23" s="400"/>
      <c r="AE23" s="400"/>
      <c r="AF23" s="400"/>
      <c r="AG23" s="401"/>
    </row>
    <row r="24" spans="2:46" s="3" customFormat="1" ht="24" customHeight="1" x14ac:dyDescent="0.4">
      <c r="B24" s="265"/>
      <c r="C24" s="235">
        <f>VLOOKUP(C22,$AO$18:$AP$21,2,FALSE)</f>
        <v>0</v>
      </c>
      <c r="D24" s="236"/>
      <c r="E24" s="236"/>
      <c r="F24" s="236"/>
      <c r="G24" s="236"/>
      <c r="H24" s="236"/>
      <c r="I24" s="236"/>
      <c r="J24" s="237"/>
      <c r="K24" s="369"/>
      <c r="L24" s="369"/>
      <c r="M24" s="369"/>
      <c r="N24" s="369"/>
      <c r="O24" s="369"/>
      <c r="P24" s="369"/>
      <c r="Q24" s="369"/>
      <c r="R24" s="400"/>
      <c r="S24" s="400"/>
      <c r="T24" s="400"/>
      <c r="U24" s="400"/>
      <c r="V24" s="400"/>
      <c r="W24" s="400"/>
      <c r="X24" s="400"/>
      <c r="Y24" s="247" t="s">
        <v>69</v>
      </c>
      <c r="Z24" s="247"/>
      <c r="AA24" s="247"/>
      <c r="AB24" s="247"/>
      <c r="AC24" s="247"/>
      <c r="AD24" s="400"/>
      <c r="AE24" s="400"/>
      <c r="AF24" s="400"/>
      <c r="AG24" s="401"/>
    </row>
    <row r="25" spans="2:46" s="3" customFormat="1" ht="24" customHeight="1" x14ac:dyDescent="0.4">
      <c r="B25" s="3" t="s">
        <v>138</v>
      </c>
    </row>
    <row r="26" spans="2:46" s="3" customFormat="1" ht="24" customHeight="1" x14ac:dyDescent="0.4">
      <c r="B26" s="377" t="s">
        <v>139</v>
      </c>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t="s">
        <v>97</v>
      </c>
      <c r="AA26" s="377"/>
      <c r="AB26" s="374" t="s">
        <v>43</v>
      </c>
      <c r="AC26" s="374"/>
      <c r="AD26" s="374" t="s">
        <v>74</v>
      </c>
      <c r="AE26" s="374"/>
      <c r="AF26" s="374"/>
      <c r="AG26" s="374"/>
    </row>
    <row r="27" spans="2:46" s="3" customFormat="1" ht="15" customHeight="1" thickBot="1" x14ac:dyDescent="0.45">
      <c r="B27" s="390" t="s">
        <v>8</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1">
        <v>0</v>
      </c>
      <c r="AA27" s="391"/>
      <c r="AB27" s="393">
        <f>SUM(Z27:AA28)</f>
        <v>0</v>
      </c>
      <c r="AC27" s="394"/>
      <c r="AD27" s="392" t="s">
        <v>264</v>
      </c>
      <c r="AE27" s="392"/>
      <c r="AF27" s="375">
        <f>VLOOKUP(AD27,AM28:AN33,2,FALSE)</f>
        <v>3</v>
      </c>
      <c r="AG27" s="375"/>
    </row>
    <row r="28" spans="2:46" s="3" customFormat="1" ht="15" customHeight="1" x14ac:dyDescent="0.4">
      <c r="B28" s="390" t="s">
        <v>73</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1">
        <v>0</v>
      </c>
      <c r="AA28" s="391"/>
      <c r="AB28" s="395"/>
      <c r="AC28" s="396"/>
      <c r="AD28" s="392" t="s">
        <v>142</v>
      </c>
      <c r="AE28" s="392"/>
      <c r="AF28" s="375">
        <f>IF(AD27="管技",VLOOKUP(AB27,AO30:AP33,2,TRUE),IF(AD27="総合",VLOOKUP(AB27,AQ30:AR33,2,TRUE),VLOOKUP(AB27,AS30:AT33,2,TRUE)))</f>
        <v>1</v>
      </c>
      <c r="AG28" s="375"/>
      <c r="AM28" s="114" t="s">
        <v>141</v>
      </c>
      <c r="AN28" s="57">
        <v>4</v>
      </c>
      <c r="AO28" s="388" t="s">
        <v>150</v>
      </c>
      <c r="AP28" s="389"/>
      <c r="AQ28" s="388" t="s">
        <v>151</v>
      </c>
      <c r="AR28" s="389"/>
      <c r="AS28" s="388" t="s">
        <v>152</v>
      </c>
      <c r="AT28" s="389"/>
    </row>
    <row r="29" spans="2:46" s="3" customFormat="1" ht="15" customHeight="1" x14ac:dyDescent="0.4">
      <c r="B29" s="372" t="s">
        <v>161</v>
      </c>
      <c r="C29" s="374" t="s">
        <v>155</v>
      </c>
      <c r="D29" s="374"/>
      <c r="E29" s="374"/>
      <c r="F29" s="374"/>
      <c r="G29" s="374"/>
      <c r="H29" s="374" t="s">
        <v>156</v>
      </c>
      <c r="I29" s="374"/>
      <c r="J29" s="374"/>
      <c r="K29" s="374"/>
      <c r="L29" s="374"/>
      <c r="M29" s="374" t="s">
        <v>157</v>
      </c>
      <c r="N29" s="374"/>
      <c r="O29" s="374"/>
      <c r="P29" s="374"/>
      <c r="Q29" s="374"/>
      <c r="R29" s="378"/>
      <c r="S29" s="379"/>
      <c r="T29" s="379"/>
      <c r="U29" s="379"/>
      <c r="V29" s="380"/>
      <c r="W29" s="378"/>
      <c r="X29" s="379"/>
      <c r="Y29" s="379"/>
      <c r="Z29" s="379"/>
      <c r="AA29" s="380"/>
      <c r="AB29" s="387" t="s">
        <v>159</v>
      </c>
      <c r="AC29" s="387"/>
      <c r="AD29" s="387"/>
      <c r="AE29" s="387" t="s">
        <v>160</v>
      </c>
      <c r="AF29" s="387"/>
      <c r="AG29" s="387"/>
      <c r="AM29" s="113" t="s">
        <v>144</v>
      </c>
      <c r="AN29" s="58">
        <v>3</v>
      </c>
      <c r="AO29" s="67" t="s">
        <v>153</v>
      </c>
      <c r="AP29" s="74" t="s">
        <v>154</v>
      </c>
      <c r="AQ29" s="67" t="s">
        <v>153</v>
      </c>
      <c r="AR29" s="74" t="s">
        <v>154</v>
      </c>
      <c r="AS29" s="67" t="s">
        <v>153</v>
      </c>
      <c r="AT29" s="74" t="s">
        <v>154</v>
      </c>
    </row>
    <row r="30" spans="2:46" s="3" customFormat="1" ht="15" customHeight="1" x14ac:dyDescent="0.4">
      <c r="B30" s="372"/>
      <c r="C30" s="374" t="s">
        <v>95</v>
      </c>
      <c r="D30" s="374"/>
      <c r="E30" s="374"/>
      <c r="F30" s="375">
        <v>3</v>
      </c>
      <c r="G30" s="375"/>
      <c r="H30" s="374" t="s">
        <v>95</v>
      </c>
      <c r="I30" s="374"/>
      <c r="J30" s="374"/>
      <c r="K30" s="375">
        <v>3</v>
      </c>
      <c r="L30" s="375"/>
      <c r="M30" s="374" t="s">
        <v>95</v>
      </c>
      <c r="N30" s="374"/>
      <c r="O30" s="374"/>
      <c r="P30" s="375">
        <v>3</v>
      </c>
      <c r="Q30" s="375"/>
      <c r="R30" s="381"/>
      <c r="S30" s="382"/>
      <c r="T30" s="382"/>
      <c r="U30" s="382"/>
      <c r="V30" s="383"/>
      <c r="W30" s="381"/>
      <c r="X30" s="382"/>
      <c r="Y30" s="382"/>
      <c r="Z30" s="382"/>
      <c r="AA30" s="383"/>
      <c r="AB30" s="387"/>
      <c r="AC30" s="387"/>
      <c r="AD30" s="387"/>
      <c r="AE30" s="387"/>
      <c r="AF30" s="387"/>
      <c r="AG30" s="387"/>
      <c r="AM30" s="113" t="s">
        <v>146</v>
      </c>
      <c r="AN30" s="58">
        <v>3</v>
      </c>
      <c r="AO30" s="68">
        <v>0</v>
      </c>
      <c r="AP30" s="75">
        <v>1</v>
      </c>
      <c r="AQ30" s="68">
        <v>0</v>
      </c>
      <c r="AR30" s="75">
        <v>1</v>
      </c>
      <c r="AS30" s="68">
        <v>0</v>
      </c>
      <c r="AT30" s="75">
        <v>1</v>
      </c>
    </row>
    <row r="31" spans="2:46" s="3" customFormat="1" ht="18" customHeight="1" x14ac:dyDescent="0.4">
      <c r="B31" s="372"/>
      <c r="C31" s="373">
        <f>C18*F30</f>
        <v>0</v>
      </c>
      <c r="D31" s="373"/>
      <c r="E31" s="373"/>
      <c r="F31" s="373"/>
      <c r="G31" s="373"/>
      <c r="H31" s="373">
        <f>C21*K30</f>
        <v>0</v>
      </c>
      <c r="I31" s="373"/>
      <c r="J31" s="373"/>
      <c r="K31" s="373"/>
      <c r="L31" s="373"/>
      <c r="M31" s="373">
        <f>C24*P30</f>
        <v>0</v>
      </c>
      <c r="N31" s="373"/>
      <c r="O31" s="373"/>
      <c r="P31" s="373"/>
      <c r="Q31" s="373"/>
      <c r="R31" s="381"/>
      <c r="S31" s="382"/>
      <c r="T31" s="382"/>
      <c r="U31" s="382"/>
      <c r="V31" s="383"/>
      <c r="W31" s="381"/>
      <c r="X31" s="382"/>
      <c r="Y31" s="382"/>
      <c r="Z31" s="382"/>
      <c r="AA31" s="383"/>
      <c r="AB31" s="373">
        <f>SUM(C31:Q32)</f>
        <v>0</v>
      </c>
      <c r="AC31" s="376"/>
      <c r="AD31" s="376"/>
      <c r="AE31" s="373">
        <f>AF27*AF28</f>
        <v>3</v>
      </c>
      <c r="AF31" s="373"/>
      <c r="AG31" s="373"/>
      <c r="AM31" s="113" t="s">
        <v>112</v>
      </c>
      <c r="AN31" s="58">
        <v>3</v>
      </c>
      <c r="AO31" s="68">
        <v>1</v>
      </c>
      <c r="AP31" s="75">
        <v>0.8</v>
      </c>
      <c r="AQ31" s="68">
        <v>1</v>
      </c>
      <c r="AR31" s="75">
        <v>0.8</v>
      </c>
      <c r="AS31" s="68">
        <v>2</v>
      </c>
      <c r="AT31" s="75">
        <v>0.8</v>
      </c>
    </row>
    <row r="32" spans="2:46" s="3" customFormat="1" ht="18" customHeight="1" thickBot="1" x14ac:dyDescent="0.45">
      <c r="B32" s="372"/>
      <c r="C32" s="373"/>
      <c r="D32" s="373"/>
      <c r="E32" s="373"/>
      <c r="F32" s="373"/>
      <c r="G32" s="373"/>
      <c r="H32" s="373"/>
      <c r="I32" s="373"/>
      <c r="J32" s="373"/>
      <c r="K32" s="373"/>
      <c r="L32" s="373"/>
      <c r="M32" s="373"/>
      <c r="N32" s="373"/>
      <c r="O32" s="373"/>
      <c r="P32" s="373"/>
      <c r="Q32" s="373"/>
      <c r="R32" s="384"/>
      <c r="S32" s="385"/>
      <c r="T32" s="385"/>
      <c r="U32" s="385"/>
      <c r="V32" s="386"/>
      <c r="W32" s="384"/>
      <c r="X32" s="385"/>
      <c r="Y32" s="385"/>
      <c r="Z32" s="385"/>
      <c r="AA32" s="386"/>
      <c r="AB32" s="376"/>
      <c r="AC32" s="376"/>
      <c r="AD32" s="376"/>
      <c r="AE32" s="373"/>
      <c r="AF32" s="373"/>
      <c r="AG32" s="373"/>
      <c r="AM32" s="55" t="s">
        <v>149</v>
      </c>
      <c r="AN32" s="59">
        <v>3</v>
      </c>
      <c r="AO32" s="68">
        <v>3</v>
      </c>
      <c r="AP32" s="75">
        <v>0.6</v>
      </c>
      <c r="AQ32" s="68">
        <v>2</v>
      </c>
      <c r="AR32" s="75">
        <v>0.6</v>
      </c>
      <c r="AS32" s="68">
        <v>4</v>
      </c>
      <c r="AT32" s="75">
        <v>0.6</v>
      </c>
    </row>
    <row r="33" spans="1:46" s="3" customFormat="1" ht="18" customHeight="1" thickBot="1" x14ac:dyDescent="0.45">
      <c r="B33" s="362" t="s">
        <v>49</v>
      </c>
      <c r="C33" s="41" t="s">
        <v>79</v>
      </c>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50"/>
      <c r="AM33" s="3" t="s">
        <v>265</v>
      </c>
      <c r="AN33" s="3">
        <v>3</v>
      </c>
      <c r="AO33" s="69">
        <v>6</v>
      </c>
      <c r="AP33" s="76">
        <v>0.4</v>
      </c>
      <c r="AQ33" s="69">
        <v>3</v>
      </c>
      <c r="AR33" s="76">
        <v>0.4</v>
      </c>
      <c r="AS33" s="69">
        <v>7</v>
      </c>
      <c r="AT33" s="76">
        <v>0.4</v>
      </c>
    </row>
    <row r="34" spans="1:46" s="3" customFormat="1" ht="18" customHeight="1" x14ac:dyDescent="0.4">
      <c r="B34" s="362"/>
      <c r="C34" s="14" t="s">
        <v>256</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51"/>
    </row>
    <row r="35" spans="1:46" s="3" customFormat="1" ht="15" customHeight="1" x14ac:dyDescent="0.4">
      <c r="B35" s="362"/>
      <c r="C35" s="14" t="s">
        <v>28</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51"/>
    </row>
    <row r="36" spans="1:46" s="3" customFormat="1" ht="15" customHeight="1" x14ac:dyDescent="0.4">
      <c r="B36" s="362"/>
      <c r="C36" s="14" t="s">
        <v>16</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51"/>
    </row>
    <row r="37" spans="1:46" s="3" customFormat="1" ht="15" customHeight="1" x14ac:dyDescent="0.4">
      <c r="B37" s="362"/>
      <c r="C37" s="42" t="s">
        <v>162</v>
      </c>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52"/>
    </row>
    <row r="38" spans="1:46" s="3" customFormat="1" ht="15" customHeight="1" x14ac:dyDescent="0.4">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row>
    <row r="39" spans="1:46" s="3" customFormat="1" ht="15" customHeight="1" x14ac:dyDescent="0.4">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46" s="3" customFormat="1" ht="15" customHeight="1" x14ac:dyDescent="0.4">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row>
    <row r="41" spans="1:46" s="3" customFormat="1" ht="15" customHeight="1" x14ac:dyDescent="0.4"/>
    <row r="42" spans="1:46" s="3" customFormat="1" ht="1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46" s="3" customFormat="1" ht="1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46" ht="15" customHeight="1" x14ac:dyDescent="0.4"/>
    <row r="45" spans="1:46" ht="15" customHeight="1" x14ac:dyDescent="0.4"/>
    <row r="46" spans="1:46" ht="15" customHeight="1" x14ac:dyDescent="0.4"/>
    <row r="47" spans="1:46" ht="15" customHeight="1" x14ac:dyDescent="0.4"/>
    <row r="48" spans="1:46" ht="15" customHeight="1" x14ac:dyDescent="0.4"/>
    <row r="49" ht="15" customHeight="1" x14ac:dyDescent="0.4"/>
    <row r="50" ht="15" customHeight="1" x14ac:dyDescent="0.4"/>
    <row r="51" ht="15" customHeight="1" x14ac:dyDescent="0.4"/>
    <row r="52" ht="15" customHeight="1" x14ac:dyDescent="0.4"/>
    <row r="53" ht="15" customHeight="1" x14ac:dyDescent="0.4"/>
  </sheetData>
  <sheetProtection algorithmName="SHA-512" hashValue="WV/RyUynfZfpJq+hHrfieLbtZARckKXSnsBb7VCeRskj+CeNUf+eNw8iglJAcoX6a9V7NyLGjFORJPSoyrv1SQ==" saltValue="VKg26vcjqhnqniMTE5WgwQ==" spinCount="100000" sheet="1" objects="1" scenarios="1"/>
  <mergeCells count="137">
    <mergeCell ref="T6:Y6"/>
    <mergeCell ref="Z6:AA6"/>
    <mergeCell ref="AC6:AD6"/>
    <mergeCell ref="B4:D4"/>
    <mergeCell ref="E4:O4"/>
    <mergeCell ref="K9:Q12"/>
    <mergeCell ref="R9:X9"/>
    <mergeCell ref="Y9:AC9"/>
    <mergeCell ref="Y12:AC12"/>
    <mergeCell ref="AD12:AG12"/>
    <mergeCell ref="AD9:AG9"/>
    <mergeCell ref="R10:X10"/>
    <mergeCell ref="Y10:AC10"/>
    <mergeCell ref="AD10:AG10"/>
    <mergeCell ref="R11:X11"/>
    <mergeCell ref="Y11:AC11"/>
    <mergeCell ref="AD11:AG11"/>
    <mergeCell ref="R12:X12"/>
    <mergeCell ref="C10:J12"/>
    <mergeCell ref="C9:J9"/>
    <mergeCell ref="B2:AG2"/>
    <mergeCell ref="B3:D3"/>
    <mergeCell ref="E3:O3"/>
    <mergeCell ref="P3:U3"/>
    <mergeCell ref="V3:AB3"/>
    <mergeCell ref="AD3:AE3"/>
    <mergeCell ref="AF3:AG3"/>
    <mergeCell ref="B7:I7"/>
    <mergeCell ref="J7:M7"/>
    <mergeCell ref="N7:S7"/>
    <mergeCell ref="T7:Y7"/>
    <mergeCell ref="Z7:AA7"/>
    <mergeCell ref="AC7:AD7"/>
    <mergeCell ref="AF4:AG4"/>
    <mergeCell ref="B5:AB5"/>
    <mergeCell ref="AC5:AG5"/>
    <mergeCell ref="B6:I6"/>
    <mergeCell ref="J6:M6"/>
    <mergeCell ref="P4:R4"/>
    <mergeCell ref="S4:X4"/>
    <mergeCell ref="Y4:AB4"/>
    <mergeCell ref="AC4:AE4"/>
    <mergeCell ref="AE6:AG7"/>
    <mergeCell ref="N6:S6"/>
    <mergeCell ref="R14:X14"/>
    <mergeCell ref="C15:J15"/>
    <mergeCell ref="C13:J13"/>
    <mergeCell ref="R17:X17"/>
    <mergeCell ref="Y17:AB17"/>
    <mergeCell ref="AD17:AG17"/>
    <mergeCell ref="R18:X18"/>
    <mergeCell ref="Y18:AC18"/>
    <mergeCell ref="AD18:AG18"/>
    <mergeCell ref="C18:J18"/>
    <mergeCell ref="C16:J16"/>
    <mergeCell ref="B19:B21"/>
    <mergeCell ref="K19:Q21"/>
    <mergeCell ref="R19:X19"/>
    <mergeCell ref="Y19:AC19"/>
    <mergeCell ref="AD22:AG22"/>
    <mergeCell ref="C23:J23"/>
    <mergeCell ref="B9:B12"/>
    <mergeCell ref="B16:B18"/>
    <mergeCell ref="K16:Q18"/>
    <mergeCell ref="R16:X16"/>
    <mergeCell ref="Y16:AC16"/>
    <mergeCell ref="Y14:AB14"/>
    <mergeCell ref="AD14:AG14"/>
    <mergeCell ref="R15:X15"/>
    <mergeCell ref="Y15:AC15"/>
    <mergeCell ref="AD15:AG15"/>
    <mergeCell ref="AD16:AG16"/>
    <mergeCell ref="C17:J17"/>
    <mergeCell ref="B13:B15"/>
    <mergeCell ref="K13:Q15"/>
    <mergeCell ref="R13:X13"/>
    <mergeCell ref="Y13:AC13"/>
    <mergeCell ref="AD13:AG13"/>
    <mergeCell ref="C14:J14"/>
    <mergeCell ref="AD19:AG19"/>
    <mergeCell ref="C20:J20"/>
    <mergeCell ref="R20:X20"/>
    <mergeCell ref="Y20:AB20"/>
    <mergeCell ref="AD20:AG20"/>
    <mergeCell ref="R21:X21"/>
    <mergeCell ref="Y21:AC21"/>
    <mergeCell ref="AD21:AG21"/>
    <mergeCell ref="C21:J21"/>
    <mergeCell ref="C19:J19"/>
    <mergeCell ref="B22:B24"/>
    <mergeCell ref="K22:Q24"/>
    <mergeCell ref="R22:X22"/>
    <mergeCell ref="Y22:AC22"/>
    <mergeCell ref="B27:Y27"/>
    <mergeCell ref="Z27:AA27"/>
    <mergeCell ref="AB27:AC28"/>
    <mergeCell ref="B28:Y28"/>
    <mergeCell ref="Z28:AA28"/>
    <mergeCell ref="R23:X23"/>
    <mergeCell ref="Y23:AB23"/>
    <mergeCell ref="C24:J24"/>
    <mergeCell ref="C22:J22"/>
    <mergeCell ref="AB31:AD32"/>
    <mergeCell ref="AE31:AG32"/>
    <mergeCell ref="AS28:AT28"/>
    <mergeCell ref="B26:Y26"/>
    <mergeCell ref="Z26:AA26"/>
    <mergeCell ref="AB26:AC26"/>
    <mergeCell ref="AD26:AG26"/>
    <mergeCell ref="AO28:AP28"/>
    <mergeCell ref="AQ28:AR28"/>
    <mergeCell ref="H31:L32"/>
    <mergeCell ref="M31:Q32"/>
    <mergeCell ref="AD23:AG23"/>
    <mergeCell ref="R24:X24"/>
    <mergeCell ref="Y24:AC24"/>
    <mergeCell ref="AD24:AG24"/>
    <mergeCell ref="AD27:AE27"/>
    <mergeCell ref="AF27:AG27"/>
    <mergeCell ref="B33:B37"/>
    <mergeCell ref="AB29:AD30"/>
    <mergeCell ref="AE29:AG30"/>
    <mergeCell ref="C30:E30"/>
    <mergeCell ref="F30:G30"/>
    <mergeCell ref="H30:J30"/>
    <mergeCell ref="K30:L30"/>
    <mergeCell ref="M30:O30"/>
    <mergeCell ref="P30:Q30"/>
    <mergeCell ref="B29:B32"/>
    <mergeCell ref="C29:G29"/>
    <mergeCell ref="H29:L29"/>
    <mergeCell ref="M29:Q29"/>
    <mergeCell ref="R29:V32"/>
    <mergeCell ref="W29:AA32"/>
    <mergeCell ref="C31:G32"/>
    <mergeCell ref="AD28:AE28"/>
    <mergeCell ref="AF28:AG28"/>
  </mergeCells>
  <phoneticPr fontId="21"/>
  <dataValidations count="4">
    <dataValidation type="list" allowBlank="1" showInputMessage="1" showErrorMessage="1" sqref="AD27:AE27">
      <formula1>"管技,総合,構造,電気,機械,積算,選択"</formula1>
    </dataValidation>
    <dataValidation type="list" allowBlank="1" showInputMessage="1" showErrorMessage="1" sqref="Y15:AC15 Y18:AC18 Y21:AC21 Y24:AC24">
      <formula1>"市場,産地食肉センター,と畜場,選択"</formula1>
    </dataValidation>
    <dataValidation type="list" allowBlank="1" showInputMessage="1" showErrorMessage="1" sqref="C22 C19 C16 C13">
      <formula1>"管理技術者,主任技術者,担当技術者,選択"</formula1>
    </dataValidation>
    <dataValidation type="list" allowBlank="1" showInputMessage="1" showErrorMessage="1" sqref="B7:I7">
      <formula1>"CASBEE建築評価員,選択"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&amp;L様式４-6</oddHeader>
    <oddFooter>&amp;R&amp;8四万十市新食肉センター整備基本設計業務委託プロポーザル</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60"/>
  <sheetViews>
    <sheetView view="pageBreakPreview" zoomScaleNormal="100" zoomScaleSheetLayoutView="100" workbookViewId="0">
      <selection activeCell="AM37" sqref="AM37"/>
    </sheetView>
  </sheetViews>
  <sheetFormatPr defaultRowHeight="13.5" x14ac:dyDescent="0.4"/>
  <cols>
    <col min="1" max="1" width="0.75" style="1" customWidth="1"/>
    <col min="2" max="35" width="2.75" style="1" customWidth="1"/>
    <col min="36" max="36" width="3.125" style="1" customWidth="1"/>
    <col min="37" max="37" width="9" style="1" customWidth="1"/>
    <col min="38" max="16384" width="9" style="1"/>
  </cols>
  <sheetData>
    <row r="2" spans="2:33" ht="24.75" customHeight="1" x14ac:dyDescent="0.4">
      <c r="B2" s="159" t="s">
        <v>168</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2:33" ht="15" customHeight="1" x14ac:dyDescent="0.4">
      <c r="B3" s="546" t="s">
        <v>182</v>
      </c>
      <c r="C3" s="547"/>
      <c r="D3" s="547"/>
      <c r="E3" s="547"/>
      <c r="F3" s="547"/>
      <c r="G3" s="547"/>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2"/>
    </row>
    <row r="4" spans="2:33" s="3" customFormat="1" ht="15" customHeight="1" x14ac:dyDescent="0.4">
      <c r="B4" s="537" t="s">
        <v>27</v>
      </c>
      <c r="C4" s="538"/>
      <c r="D4" s="539"/>
      <c r="E4" s="540"/>
      <c r="F4" s="541"/>
      <c r="G4" s="541"/>
      <c r="H4" s="541"/>
      <c r="I4" s="541"/>
      <c r="J4" s="541"/>
      <c r="K4" s="541"/>
      <c r="L4" s="541"/>
      <c r="M4" s="541"/>
      <c r="N4" s="541"/>
      <c r="O4" s="542"/>
      <c r="P4" s="543" t="s">
        <v>4</v>
      </c>
      <c r="Q4" s="543"/>
      <c r="R4" s="543"/>
      <c r="S4" s="543"/>
      <c r="T4" s="543"/>
      <c r="U4" s="544"/>
      <c r="V4" s="545" t="s">
        <v>36</v>
      </c>
      <c r="W4" s="545"/>
      <c r="X4" s="545"/>
      <c r="Y4" s="545"/>
      <c r="Z4" s="545"/>
      <c r="AA4" s="545"/>
      <c r="AB4" s="545"/>
      <c r="AC4" s="8" t="s">
        <v>104</v>
      </c>
      <c r="AD4" s="323"/>
      <c r="AE4" s="323"/>
      <c r="AF4" s="323" t="s">
        <v>105</v>
      </c>
      <c r="AG4" s="327"/>
    </row>
    <row r="5" spans="2:33" s="3" customFormat="1" ht="15" customHeight="1" x14ac:dyDescent="0.4">
      <c r="B5" s="529" t="s">
        <v>183</v>
      </c>
      <c r="C5" s="530"/>
      <c r="D5" s="531"/>
      <c r="E5" s="532"/>
      <c r="F5" s="533"/>
      <c r="G5" s="533"/>
      <c r="H5" s="533"/>
      <c r="I5" s="533"/>
      <c r="J5" s="533"/>
      <c r="K5" s="533"/>
      <c r="L5" s="533"/>
      <c r="M5" s="533"/>
      <c r="N5" s="533"/>
      <c r="O5" s="533"/>
      <c r="P5" s="533"/>
      <c r="Q5" s="533"/>
      <c r="R5" s="533"/>
      <c r="S5" s="533"/>
      <c r="T5" s="533"/>
      <c r="U5" s="533"/>
      <c r="V5" s="533"/>
      <c r="W5" s="533"/>
      <c r="X5" s="534"/>
      <c r="Y5" s="525" t="s">
        <v>109</v>
      </c>
      <c r="Z5" s="526"/>
      <c r="AA5" s="526"/>
      <c r="AB5" s="535"/>
      <c r="AC5" s="536"/>
      <c r="AD5" s="344"/>
      <c r="AE5" s="344"/>
      <c r="AF5" s="344" t="s">
        <v>110</v>
      </c>
      <c r="AG5" s="519"/>
    </row>
    <row r="6" spans="2:33" s="3" customFormat="1" ht="15" customHeight="1" x14ac:dyDescent="0.4">
      <c r="B6" s="89" t="s">
        <v>184</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4"/>
    </row>
    <row r="7" spans="2:33" s="3" customFormat="1" ht="15" customHeight="1" x14ac:dyDescent="0.4">
      <c r="B7" s="548"/>
      <c r="C7" s="549"/>
      <c r="D7" s="549"/>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50"/>
    </row>
    <row r="8" spans="2:33" s="3" customFormat="1" ht="15" customHeight="1" x14ac:dyDescent="0.4">
      <c r="B8" s="548"/>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50"/>
    </row>
    <row r="9" spans="2:33" s="3" customFormat="1" ht="15" customHeight="1" x14ac:dyDescent="0.4">
      <c r="B9" s="548"/>
      <c r="C9" s="549"/>
      <c r="D9" s="549"/>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50"/>
    </row>
    <row r="10" spans="2:33" s="3" customFormat="1" ht="15" customHeight="1" x14ac:dyDescent="0.4">
      <c r="B10" s="548"/>
      <c r="C10" s="549"/>
      <c r="D10" s="549"/>
      <c r="E10" s="549"/>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50"/>
    </row>
    <row r="11" spans="2:33" s="3" customFormat="1" ht="15" customHeight="1" x14ac:dyDescent="0.4">
      <c r="B11" s="548"/>
      <c r="C11" s="549"/>
      <c r="D11" s="549"/>
      <c r="E11" s="549"/>
      <c r="F11" s="549"/>
      <c r="G11" s="549"/>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50"/>
    </row>
    <row r="12" spans="2:33" s="3" customFormat="1" ht="15" customHeight="1" x14ac:dyDescent="0.4">
      <c r="B12" s="548"/>
      <c r="C12" s="549"/>
      <c r="D12" s="549"/>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50"/>
    </row>
    <row r="13" spans="2:33" s="3" customFormat="1" ht="15" customHeight="1" x14ac:dyDescent="0.4">
      <c r="B13" s="548"/>
      <c r="C13" s="549"/>
      <c r="D13" s="549"/>
      <c r="E13" s="549"/>
      <c r="F13" s="549"/>
      <c r="G13" s="549"/>
      <c r="H13" s="549"/>
      <c r="I13" s="549"/>
      <c r="J13" s="549"/>
      <c r="K13" s="549"/>
      <c r="L13" s="549"/>
      <c r="M13" s="549"/>
      <c r="N13" s="549"/>
      <c r="O13" s="549"/>
      <c r="P13" s="549"/>
      <c r="Q13" s="549"/>
      <c r="R13" s="549"/>
      <c r="S13" s="549"/>
      <c r="T13" s="549"/>
      <c r="U13" s="549"/>
      <c r="V13" s="549"/>
      <c r="W13" s="549"/>
      <c r="X13" s="549"/>
      <c r="Y13" s="549"/>
      <c r="Z13" s="549"/>
      <c r="AA13" s="549"/>
      <c r="AB13" s="549"/>
      <c r="AC13" s="549"/>
      <c r="AD13" s="549"/>
      <c r="AE13" s="549"/>
      <c r="AF13" s="549"/>
      <c r="AG13" s="550"/>
    </row>
    <row r="14" spans="2:33" s="3" customFormat="1" ht="15" customHeight="1" thickBot="1" x14ac:dyDescent="0.45">
      <c r="B14" s="551"/>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3"/>
    </row>
    <row r="15" spans="2:33" s="3" customFormat="1" ht="15" customHeight="1" x14ac:dyDescent="0.4">
      <c r="B15" s="89" t="s">
        <v>185</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4"/>
    </row>
    <row r="16" spans="2:33" ht="15" customHeight="1" x14ac:dyDescent="0.4">
      <c r="B16" s="91"/>
      <c r="C16" s="47"/>
      <c r="D16" s="47"/>
      <c r="E16" s="47"/>
      <c r="F16" s="47"/>
      <c r="G16" s="47"/>
      <c r="H16" s="47"/>
      <c r="I16" s="47"/>
      <c r="J16" s="47"/>
      <c r="K16" s="47"/>
      <c r="L16" s="47"/>
      <c r="M16" s="47"/>
      <c r="N16" s="47" t="s">
        <v>47</v>
      </c>
      <c r="O16" s="47"/>
      <c r="P16" s="47"/>
      <c r="Q16" s="47"/>
      <c r="R16" s="47"/>
      <c r="S16" s="47"/>
      <c r="T16" s="47"/>
      <c r="U16" s="47"/>
      <c r="V16" s="47"/>
      <c r="W16" s="47"/>
      <c r="X16" s="47"/>
      <c r="Y16" s="47" t="s">
        <v>117</v>
      </c>
      <c r="Z16" s="47"/>
      <c r="AA16" s="47"/>
      <c r="AB16" s="47"/>
      <c r="AC16" s="47"/>
      <c r="AD16" s="47"/>
      <c r="AE16" s="47"/>
      <c r="AF16" s="47"/>
      <c r="AG16" s="96" t="s">
        <v>110</v>
      </c>
    </row>
    <row r="17" spans="2:33" ht="15" customHeight="1" x14ac:dyDescent="0.4">
      <c r="B17" s="91"/>
      <c r="C17" s="47"/>
      <c r="D17" s="47"/>
      <c r="E17" s="47"/>
      <c r="F17" s="47"/>
      <c r="G17" s="47"/>
      <c r="H17" s="47"/>
      <c r="I17" s="47"/>
      <c r="J17" s="47"/>
      <c r="K17" s="47"/>
      <c r="L17" s="47"/>
      <c r="M17" s="47"/>
      <c r="N17" s="47" t="s">
        <v>47</v>
      </c>
      <c r="O17" s="47"/>
      <c r="P17" s="47"/>
      <c r="Q17" s="47"/>
      <c r="R17" s="47"/>
      <c r="S17" s="47"/>
      <c r="T17" s="47"/>
      <c r="U17" s="47"/>
      <c r="V17" s="47"/>
      <c r="W17" s="47"/>
      <c r="X17" s="47"/>
      <c r="Y17" s="47" t="s">
        <v>117</v>
      </c>
      <c r="Z17" s="47"/>
      <c r="AA17" s="47"/>
      <c r="AB17" s="47"/>
      <c r="AC17" s="47"/>
      <c r="AD17" s="47"/>
      <c r="AE17" s="47"/>
      <c r="AF17" s="47"/>
      <c r="AG17" s="96" t="s">
        <v>110</v>
      </c>
    </row>
    <row r="18" spans="2:33" ht="15" customHeight="1" x14ac:dyDescent="0.4">
      <c r="B18" s="56"/>
      <c r="C18" s="93"/>
      <c r="D18" s="93"/>
      <c r="E18" s="93"/>
      <c r="F18" s="93"/>
      <c r="G18" s="93"/>
      <c r="H18" s="93"/>
      <c r="I18" s="93"/>
      <c r="J18" s="93"/>
      <c r="K18" s="93"/>
      <c r="L18" s="93"/>
      <c r="M18" s="93"/>
      <c r="N18" s="93" t="s">
        <v>47</v>
      </c>
      <c r="O18" s="93"/>
      <c r="P18" s="93"/>
      <c r="Q18" s="93"/>
      <c r="R18" s="93"/>
      <c r="S18" s="93"/>
      <c r="T18" s="93"/>
      <c r="U18" s="93"/>
      <c r="V18" s="93"/>
      <c r="W18" s="93"/>
      <c r="X18" s="93"/>
      <c r="Y18" s="93" t="s">
        <v>117</v>
      </c>
      <c r="Z18" s="93"/>
      <c r="AA18" s="93"/>
      <c r="AB18" s="93"/>
      <c r="AC18" s="93"/>
      <c r="AD18" s="93"/>
      <c r="AE18" s="93"/>
      <c r="AF18" s="93"/>
      <c r="AG18" s="63" t="s">
        <v>110</v>
      </c>
    </row>
    <row r="19" spans="2:33" ht="15" customHeight="1" x14ac:dyDescent="0.4">
      <c r="B19" s="89" t="s">
        <v>293</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4"/>
    </row>
    <row r="20" spans="2:33" ht="15" customHeight="1" x14ac:dyDescent="0.4">
      <c r="B20" s="265" t="s">
        <v>187</v>
      </c>
      <c r="C20" s="155"/>
      <c r="D20" s="155"/>
      <c r="E20" s="155"/>
      <c r="F20" s="155"/>
      <c r="G20" s="155"/>
      <c r="H20" s="155"/>
      <c r="I20" s="155"/>
      <c r="J20" s="155"/>
      <c r="K20" s="155" t="s">
        <v>188</v>
      </c>
      <c r="L20" s="155"/>
      <c r="M20" s="155"/>
      <c r="N20" s="155"/>
      <c r="O20" s="155"/>
      <c r="P20" s="155" t="s">
        <v>32</v>
      </c>
      <c r="Q20" s="155"/>
      <c r="R20" s="155"/>
      <c r="S20" s="155"/>
      <c r="T20" s="155" t="s">
        <v>186</v>
      </c>
      <c r="U20" s="155"/>
      <c r="V20" s="155"/>
      <c r="W20" s="155"/>
      <c r="X20" s="155"/>
      <c r="Y20" s="155"/>
      <c r="Z20" s="155"/>
      <c r="AA20" s="155"/>
      <c r="AB20" s="155" t="s">
        <v>189</v>
      </c>
      <c r="AC20" s="155"/>
      <c r="AD20" s="155"/>
      <c r="AE20" s="155"/>
      <c r="AF20" s="155"/>
      <c r="AG20" s="528"/>
    </row>
    <row r="21" spans="2:33" ht="15" customHeight="1" x14ac:dyDescent="0.4">
      <c r="B21" s="265"/>
      <c r="C21" s="155"/>
      <c r="D21" s="155"/>
      <c r="E21" s="155"/>
      <c r="F21" s="155"/>
      <c r="G21" s="155"/>
      <c r="H21" s="155"/>
      <c r="I21" s="155"/>
      <c r="J21" s="155"/>
      <c r="K21" s="155"/>
      <c r="L21" s="155"/>
      <c r="M21" s="155"/>
      <c r="N21" s="155"/>
      <c r="O21" s="322"/>
      <c r="P21" s="520" t="s">
        <v>191</v>
      </c>
      <c r="Q21" s="521"/>
      <c r="R21" s="521"/>
      <c r="S21" s="522"/>
      <c r="T21" s="506" t="s">
        <v>23</v>
      </c>
      <c r="U21" s="507"/>
      <c r="V21" s="507"/>
      <c r="W21" s="507"/>
      <c r="X21" s="507"/>
      <c r="Y21" s="507"/>
      <c r="Z21" s="507"/>
      <c r="AA21" s="508"/>
      <c r="AB21" s="515" t="s">
        <v>82</v>
      </c>
      <c r="AC21" s="516"/>
      <c r="AD21" s="516"/>
      <c r="AE21" s="516"/>
      <c r="AF21" s="516"/>
      <c r="AG21" s="517"/>
    </row>
    <row r="22" spans="2:33" ht="15" customHeight="1" x14ac:dyDescent="0.4">
      <c r="B22" s="265"/>
      <c r="C22" s="155"/>
      <c r="D22" s="155"/>
      <c r="E22" s="155"/>
      <c r="F22" s="155"/>
      <c r="G22" s="155"/>
      <c r="H22" s="155"/>
      <c r="I22" s="155"/>
      <c r="J22" s="155"/>
      <c r="K22" s="155"/>
      <c r="L22" s="155"/>
      <c r="M22" s="155"/>
      <c r="N22" s="155"/>
      <c r="O22" s="322"/>
      <c r="P22" s="523" t="s">
        <v>63</v>
      </c>
      <c r="Q22" s="163"/>
      <c r="R22" s="163"/>
      <c r="S22" s="524"/>
      <c r="T22" s="509"/>
      <c r="U22" s="510"/>
      <c r="V22" s="510"/>
      <c r="W22" s="510"/>
      <c r="X22" s="510"/>
      <c r="Y22" s="510"/>
      <c r="Z22" s="510"/>
      <c r="AA22" s="511"/>
      <c r="AB22" s="340"/>
      <c r="AC22" s="341"/>
      <c r="AD22" s="341"/>
      <c r="AE22" s="341"/>
      <c r="AF22" s="341"/>
      <c r="AG22" s="518"/>
    </row>
    <row r="23" spans="2:33" ht="15" customHeight="1" x14ac:dyDescent="0.4">
      <c r="B23" s="370"/>
      <c r="C23" s="443"/>
      <c r="D23" s="443"/>
      <c r="E23" s="443"/>
      <c r="F23" s="443"/>
      <c r="G23" s="443"/>
      <c r="H23" s="443"/>
      <c r="I23" s="443"/>
      <c r="J23" s="443"/>
      <c r="K23" s="443"/>
      <c r="L23" s="443"/>
      <c r="M23" s="443"/>
      <c r="N23" s="443"/>
      <c r="O23" s="328"/>
      <c r="P23" s="525" t="s">
        <v>192</v>
      </c>
      <c r="Q23" s="526"/>
      <c r="R23" s="526"/>
      <c r="S23" s="527"/>
      <c r="T23" s="512"/>
      <c r="U23" s="513"/>
      <c r="V23" s="513"/>
      <c r="W23" s="513"/>
      <c r="X23" s="513"/>
      <c r="Y23" s="513"/>
      <c r="Z23" s="513"/>
      <c r="AA23" s="514"/>
      <c r="AB23" s="343"/>
      <c r="AC23" s="344"/>
      <c r="AD23" s="344"/>
      <c r="AE23" s="344"/>
      <c r="AF23" s="344"/>
      <c r="AG23" s="519"/>
    </row>
    <row r="24" spans="2:33" ht="15" customHeight="1" x14ac:dyDescent="0.4">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2:33" ht="15" customHeight="1" x14ac:dyDescent="0.4">
      <c r="B25" s="546" t="s">
        <v>182</v>
      </c>
      <c r="C25" s="547"/>
      <c r="D25" s="547"/>
      <c r="E25" s="547"/>
      <c r="F25" s="547"/>
      <c r="G25" s="547"/>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2"/>
    </row>
    <row r="26" spans="2:33" x14ac:dyDescent="0.4">
      <c r="B26" s="537" t="s">
        <v>27</v>
      </c>
      <c r="C26" s="538"/>
      <c r="D26" s="539"/>
      <c r="E26" s="540"/>
      <c r="F26" s="541"/>
      <c r="G26" s="541"/>
      <c r="H26" s="541"/>
      <c r="I26" s="541"/>
      <c r="J26" s="541"/>
      <c r="K26" s="541"/>
      <c r="L26" s="541"/>
      <c r="M26" s="541"/>
      <c r="N26" s="541"/>
      <c r="O26" s="542"/>
      <c r="P26" s="543" t="s">
        <v>4</v>
      </c>
      <c r="Q26" s="543"/>
      <c r="R26" s="543"/>
      <c r="S26" s="543"/>
      <c r="T26" s="543"/>
      <c r="U26" s="544"/>
      <c r="V26" s="545" t="s">
        <v>36</v>
      </c>
      <c r="W26" s="545"/>
      <c r="X26" s="545"/>
      <c r="Y26" s="545"/>
      <c r="Z26" s="545"/>
      <c r="AA26" s="545"/>
      <c r="AB26" s="545"/>
      <c r="AC26" s="8" t="s">
        <v>104</v>
      </c>
      <c r="AD26" s="323"/>
      <c r="AE26" s="323"/>
      <c r="AF26" s="323" t="s">
        <v>105</v>
      </c>
      <c r="AG26" s="327"/>
    </row>
    <row r="27" spans="2:33" x14ac:dyDescent="0.4">
      <c r="B27" s="529" t="s">
        <v>183</v>
      </c>
      <c r="C27" s="530"/>
      <c r="D27" s="531"/>
      <c r="E27" s="532"/>
      <c r="F27" s="533"/>
      <c r="G27" s="533"/>
      <c r="H27" s="533"/>
      <c r="I27" s="533"/>
      <c r="J27" s="533"/>
      <c r="K27" s="533"/>
      <c r="L27" s="533"/>
      <c r="M27" s="533"/>
      <c r="N27" s="533"/>
      <c r="O27" s="533"/>
      <c r="P27" s="533"/>
      <c r="Q27" s="533"/>
      <c r="R27" s="533"/>
      <c r="S27" s="533"/>
      <c r="T27" s="533"/>
      <c r="U27" s="533"/>
      <c r="V27" s="533"/>
      <c r="W27" s="533"/>
      <c r="X27" s="534"/>
      <c r="Y27" s="525" t="s">
        <v>109</v>
      </c>
      <c r="Z27" s="526"/>
      <c r="AA27" s="526"/>
      <c r="AB27" s="535"/>
      <c r="AC27" s="536"/>
      <c r="AD27" s="344"/>
      <c r="AE27" s="344"/>
      <c r="AF27" s="344" t="s">
        <v>110</v>
      </c>
      <c r="AG27" s="519"/>
    </row>
    <row r="28" spans="2:33" x14ac:dyDescent="0.4">
      <c r="B28" s="89" t="s">
        <v>184</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4"/>
    </row>
    <row r="29" spans="2:33" ht="15" customHeight="1" x14ac:dyDescent="0.4">
      <c r="B29" s="554"/>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6"/>
    </row>
    <row r="30" spans="2:33" ht="15" customHeight="1" x14ac:dyDescent="0.4">
      <c r="B30" s="554"/>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6"/>
    </row>
    <row r="31" spans="2:33" ht="15" customHeight="1" x14ac:dyDescent="0.4">
      <c r="B31" s="554"/>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6"/>
    </row>
    <row r="32" spans="2:33" ht="15" customHeight="1" x14ac:dyDescent="0.4">
      <c r="B32" s="554"/>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6"/>
    </row>
    <row r="33" spans="2:33" ht="15" customHeight="1" x14ac:dyDescent="0.4">
      <c r="B33" s="554"/>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6"/>
    </row>
    <row r="34" spans="2:33" ht="15" customHeight="1" x14ac:dyDescent="0.4">
      <c r="B34" s="554"/>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6"/>
    </row>
    <row r="35" spans="2:33" ht="15" customHeight="1" x14ac:dyDescent="0.4">
      <c r="B35" s="554"/>
      <c r="C35" s="555"/>
      <c r="D35" s="555"/>
      <c r="E35" s="555"/>
      <c r="F35" s="555"/>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6"/>
    </row>
    <row r="36" spans="2:33" ht="15" customHeight="1" thickBot="1" x14ac:dyDescent="0.45">
      <c r="B36" s="557"/>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9"/>
    </row>
    <row r="37" spans="2:33" x14ac:dyDescent="0.4">
      <c r="B37" s="89" t="s">
        <v>185</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4"/>
    </row>
    <row r="38" spans="2:33" x14ac:dyDescent="0.4">
      <c r="B38" s="91"/>
      <c r="C38" s="47"/>
      <c r="D38" s="47"/>
      <c r="E38" s="47"/>
      <c r="F38" s="47"/>
      <c r="G38" s="47"/>
      <c r="H38" s="47"/>
      <c r="I38" s="47"/>
      <c r="J38" s="47"/>
      <c r="K38" s="47"/>
      <c r="L38" s="47"/>
      <c r="M38" s="47"/>
      <c r="N38" s="47" t="s">
        <v>47</v>
      </c>
      <c r="O38" s="47"/>
      <c r="P38" s="47"/>
      <c r="Q38" s="47"/>
      <c r="R38" s="47"/>
      <c r="S38" s="47"/>
      <c r="T38" s="47"/>
      <c r="U38" s="47"/>
      <c r="V38" s="47"/>
      <c r="W38" s="47"/>
      <c r="X38" s="47"/>
      <c r="Y38" s="47" t="s">
        <v>117</v>
      </c>
      <c r="Z38" s="47"/>
      <c r="AA38" s="47"/>
      <c r="AB38" s="47"/>
      <c r="AC38" s="47"/>
      <c r="AD38" s="47"/>
      <c r="AE38" s="47"/>
      <c r="AF38" s="47"/>
      <c r="AG38" s="96" t="s">
        <v>110</v>
      </c>
    </row>
    <row r="39" spans="2:33" x14ac:dyDescent="0.4">
      <c r="B39" s="91"/>
      <c r="C39" s="47"/>
      <c r="D39" s="47"/>
      <c r="E39" s="47"/>
      <c r="F39" s="47"/>
      <c r="G39" s="47"/>
      <c r="H39" s="47"/>
      <c r="I39" s="47"/>
      <c r="J39" s="47"/>
      <c r="K39" s="47"/>
      <c r="L39" s="47"/>
      <c r="M39" s="47"/>
      <c r="N39" s="47" t="s">
        <v>47</v>
      </c>
      <c r="O39" s="47"/>
      <c r="P39" s="47"/>
      <c r="Q39" s="47"/>
      <c r="R39" s="47"/>
      <c r="S39" s="47"/>
      <c r="T39" s="47"/>
      <c r="U39" s="47"/>
      <c r="V39" s="47"/>
      <c r="W39" s="47"/>
      <c r="X39" s="47"/>
      <c r="Y39" s="47" t="s">
        <v>117</v>
      </c>
      <c r="Z39" s="47"/>
      <c r="AA39" s="47"/>
      <c r="AB39" s="47"/>
      <c r="AC39" s="47"/>
      <c r="AD39" s="47"/>
      <c r="AE39" s="47"/>
      <c r="AF39" s="47"/>
      <c r="AG39" s="96" t="s">
        <v>110</v>
      </c>
    </row>
    <row r="40" spans="2:33" x14ac:dyDescent="0.4">
      <c r="B40" s="56"/>
      <c r="C40" s="93"/>
      <c r="D40" s="93"/>
      <c r="E40" s="93"/>
      <c r="F40" s="93"/>
      <c r="G40" s="93"/>
      <c r="H40" s="93"/>
      <c r="I40" s="93"/>
      <c r="J40" s="93"/>
      <c r="K40" s="93"/>
      <c r="L40" s="93"/>
      <c r="M40" s="93"/>
      <c r="N40" s="93" t="s">
        <v>47</v>
      </c>
      <c r="O40" s="93"/>
      <c r="P40" s="93"/>
      <c r="Q40" s="93"/>
      <c r="R40" s="93"/>
      <c r="S40" s="93"/>
      <c r="T40" s="93"/>
      <c r="U40" s="93"/>
      <c r="V40" s="93"/>
      <c r="W40" s="93"/>
      <c r="X40" s="93"/>
      <c r="Y40" s="93" t="s">
        <v>117</v>
      </c>
      <c r="Z40" s="93"/>
      <c r="AA40" s="93"/>
      <c r="AB40" s="93"/>
      <c r="AC40" s="93"/>
      <c r="AD40" s="93"/>
      <c r="AE40" s="93"/>
      <c r="AF40" s="93"/>
      <c r="AG40" s="63" t="s">
        <v>110</v>
      </c>
    </row>
    <row r="41" spans="2:33" x14ac:dyDescent="0.4">
      <c r="B41" s="89" t="s">
        <v>293</v>
      </c>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4"/>
    </row>
    <row r="42" spans="2:33" x14ac:dyDescent="0.4">
      <c r="B42" s="265" t="s">
        <v>187</v>
      </c>
      <c r="C42" s="155"/>
      <c r="D42" s="155"/>
      <c r="E42" s="155"/>
      <c r="F42" s="155"/>
      <c r="G42" s="155"/>
      <c r="H42" s="155"/>
      <c r="I42" s="155"/>
      <c r="J42" s="155"/>
      <c r="K42" s="155" t="s">
        <v>188</v>
      </c>
      <c r="L42" s="155"/>
      <c r="M42" s="155"/>
      <c r="N42" s="155"/>
      <c r="O42" s="155"/>
      <c r="P42" s="155" t="s">
        <v>32</v>
      </c>
      <c r="Q42" s="155"/>
      <c r="R42" s="155"/>
      <c r="S42" s="155"/>
      <c r="T42" s="155" t="s">
        <v>186</v>
      </c>
      <c r="U42" s="155"/>
      <c r="V42" s="155"/>
      <c r="W42" s="155"/>
      <c r="X42" s="155"/>
      <c r="Y42" s="155"/>
      <c r="Z42" s="155"/>
      <c r="AA42" s="155"/>
      <c r="AB42" s="155" t="s">
        <v>189</v>
      </c>
      <c r="AC42" s="155"/>
      <c r="AD42" s="155"/>
      <c r="AE42" s="155"/>
      <c r="AF42" s="155"/>
      <c r="AG42" s="528"/>
    </row>
    <row r="43" spans="2:33" x14ac:dyDescent="0.4">
      <c r="B43" s="265"/>
      <c r="C43" s="155"/>
      <c r="D43" s="155"/>
      <c r="E43" s="155"/>
      <c r="F43" s="155"/>
      <c r="G43" s="155"/>
      <c r="H43" s="155"/>
      <c r="I43" s="155"/>
      <c r="J43" s="155"/>
      <c r="K43" s="155"/>
      <c r="L43" s="155"/>
      <c r="M43" s="155"/>
      <c r="N43" s="155"/>
      <c r="O43" s="322"/>
      <c r="P43" s="520" t="s">
        <v>191</v>
      </c>
      <c r="Q43" s="521"/>
      <c r="R43" s="521"/>
      <c r="S43" s="522"/>
      <c r="T43" s="506" t="s">
        <v>23</v>
      </c>
      <c r="U43" s="507"/>
      <c r="V43" s="507"/>
      <c r="W43" s="507"/>
      <c r="X43" s="507"/>
      <c r="Y43" s="507"/>
      <c r="Z43" s="507"/>
      <c r="AA43" s="508"/>
      <c r="AB43" s="515" t="s">
        <v>82</v>
      </c>
      <c r="AC43" s="516"/>
      <c r="AD43" s="516"/>
      <c r="AE43" s="516"/>
      <c r="AF43" s="516"/>
      <c r="AG43" s="517"/>
    </row>
    <row r="44" spans="2:33" x14ac:dyDescent="0.4">
      <c r="B44" s="265"/>
      <c r="C44" s="155"/>
      <c r="D44" s="155"/>
      <c r="E44" s="155"/>
      <c r="F44" s="155"/>
      <c r="G44" s="155"/>
      <c r="H44" s="155"/>
      <c r="I44" s="155"/>
      <c r="J44" s="155"/>
      <c r="K44" s="155"/>
      <c r="L44" s="155"/>
      <c r="M44" s="155"/>
      <c r="N44" s="155"/>
      <c r="O44" s="322"/>
      <c r="P44" s="523" t="s">
        <v>63</v>
      </c>
      <c r="Q44" s="163"/>
      <c r="R44" s="163"/>
      <c r="S44" s="524"/>
      <c r="T44" s="509"/>
      <c r="U44" s="510"/>
      <c r="V44" s="510"/>
      <c r="W44" s="510"/>
      <c r="X44" s="510"/>
      <c r="Y44" s="510"/>
      <c r="Z44" s="510"/>
      <c r="AA44" s="511"/>
      <c r="AB44" s="340"/>
      <c r="AC44" s="341"/>
      <c r="AD44" s="341"/>
      <c r="AE44" s="341"/>
      <c r="AF44" s="341"/>
      <c r="AG44" s="518"/>
    </row>
    <row r="45" spans="2:33" x14ac:dyDescent="0.4">
      <c r="B45" s="370"/>
      <c r="C45" s="443"/>
      <c r="D45" s="443"/>
      <c r="E45" s="443"/>
      <c r="F45" s="443"/>
      <c r="G45" s="443"/>
      <c r="H45" s="443"/>
      <c r="I45" s="443"/>
      <c r="J45" s="443"/>
      <c r="K45" s="443"/>
      <c r="L45" s="443"/>
      <c r="M45" s="443"/>
      <c r="N45" s="443"/>
      <c r="O45" s="328"/>
      <c r="P45" s="525" t="s">
        <v>192</v>
      </c>
      <c r="Q45" s="526"/>
      <c r="R45" s="526"/>
      <c r="S45" s="527"/>
      <c r="T45" s="512"/>
      <c r="U45" s="513"/>
      <c r="V45" s="513"/>
      <c r="W45" s="513"/>
      <c r="X45" s="513"/>
      <c r="Y45" s="513"/>
      <c r="Z45" s="513"/>
      <c r="AA45" s="514"/>
      <c r="AB45" s="343"/>
      <c r="AC45" s="344"/>
      <c r="AD45" s="344"/>
      <c r="AE45" s="344"/>
      <c r="AF45" s="344"/>
      <c r="AG45" s="519"/>
    </row>
    <row r="46" spans="2:33" x14ac:dyDescent="0.4">
      <c r="B46" s="3" t="s">
        <v>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2:33" x14ac:dyDescent="0.4">
      <c r="B47" s="3" t="s">
        <v>193</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2:33" x14ac:dyDescent="0.4">
      <c r="B48" s="3" t="s">
        <v>194</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2:33" x14ac:dyDescent="0.4">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2:33" x14ac:dyDescent="0.4">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2:33"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2:33" x14ac:dyDescent="0.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2:33" x14ac:dyDescent="0.4">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2:33" x14ac:dyDescent="0.4">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2:33" x14ac:dyDescent="0.4">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2:33" x14ac:dyDescent="0.4">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2:33" x14ac:dyDescent="0.4">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2:33" x14ac:dyDescent="0.4">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2:33" x14ac:dyDescent="0.4">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2:33" x14ac:dyDescent="0.4">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sheetData>
  <mergeCells count="53">
    <mergeCell ref="B7:AG14"/>
    <mergeCell ref="B29:AG36"/>
    <mergeCell ref="B2:AG2"/>
    <mergeCell ref="B3:G3"/>
    <mergeCell ref="H3:AG3"/>
    <mergeCell ref="B4:D4"/>
    <mergeCell ref="E4:O4"/>
    <mergeCell ref="P4:U4"/>
    <mergeCell ref="V4:AB4"/>
    <mergeCell ref="AD4:AE4"/>
    <mergeCell ref="AF4:AG4"/>
    <mergeCell ref="B5:D5"/>
    <mergeCell ref="E5:X5"/>
    <mergeCell ref="Y5:AB5"/>
    <mergeCell ref="AC5:AE5"/>
    <mergeCell ref="AF5:AG5"/>
    <mergeCell ref="B20:J20"/>
    <mergeCell ref="K20:O20"/>
    <mergeCell ref="P20:S20"/>
    <mergeCell ref="T20:AA20"/>
    <mergeCell ref="AB20:AG20"/>
    <mergeCell ref="P21:S21"/>
    <mergeCell ref="P22:S22"/>
    <mergeCell ref="P23:S23"/>
    <mergeCell ref="B25:G25"/>
    <mergeCell ref="H25:AG25"/>
    <mergeCell ref="T21:AA23"/>
    <mergeCell ref="AB21:AG23"/>
    <mergeCell ref="B21:J23"/>
    <mergeCell ref="K21:O23"/>
    <mergeCell ref="AF26:AG26"/>
    <mergeCell ref="B27:D27"/>
    <mergeCell ref="E27:X27"/>
    <mergeCell ref="Y27:AB27"/>
    <mergeCell ref="AC27:AE27"/>
    <mergeCell ref="AF27:AG27"/>
    <mergeCell ref="B26:D26"/>
    <mergeCell ref="E26:O26"/>
    <mergeCell ref="P26:U26"/>
    <mergeCell ref="V26:AB26"/>
    <mergeCell ref="AD26:AE26"/>
    <mergeCell ref="AB43:AG45"/>
    <mergeCell ref="P43:S43"/>
    <mergeCell ref="P44:S44"/>
    <mergeCell ref="P45:S45"/>
    <mergeCell ref="AB42:AG42"/>
    <mergeCell ref="B43:J45"/>
    <mergeCell ref="K43:O45"/>
    <mergeCell ref="T43:AA45"/>
    <mergeCell ref="P42:S42"/>
    <mergeCell ref="T42:AA42"/>
    <mergeCell ref="B42:J42"/>
    <mergeCell ref="K42:O42"/>
  </mergeCells>
  <phoneticPr fontId="1"/>
  <pageMargins left="0.31496062992125984" right="0.31496062992125984" top="0.74803149606299213" bottom="0.74803149606299213" header="0.31496062992125984" footer="0.31496062992125984"/>
  <pageSetup paperSize="9" orientation="portrait" r:id="rId1"/>
  <headerFooter>
    <oddHeader>&amp;L様式５</oddHeader>
    <oddFooter>&amp;R&amp;8四万十市新食肉センター整備基本設計業務委託プロポーザル</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60"/>
  <sheetViews>
    <sheetView zoomScaleSheetLayoutView="100" workbookViewId="0">
      <selection activeCell="AL32" sqref="AL32"/>
    </sheetView>
  </sheetViews>
  <sheetFormatPr defaultRowHeight="13.5" x14ac:dyDescent="0.4"/>
  <cols>
    <col min="1" max="1" width="0.75" style="1" customWidth="1"/>
    <col min="2" max="35" width="2.75" style="1" customWidth="1"/>
    <col min="36" max="36" width="3.125" style="1" customWidth="1"/>
    <col min="37" max="37" width="9" style="1" customWidth="1"/>
    <col min="38" max="16384" width="9" style="1"/>
  </cols>
  <sheetData>
    <row r="2" spans="2:33" ht="24.75" customHeight="1" x14ac:dyDescent="0.4">
      <c r="B2" s="159" t="s">
        <v>195</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2:33" ht="15" customHeight="1" x14ac:dyDescent="0.4">
      <c r="B3" s="567" t="s">
        <v>202</v>
      </c>
      <c r="C3" s="567"/>
      <c r="D3" s="567"/>
      <c r="E3" s="567"/>
      <c r="F3" s="567"/>
      <c r="G3" s="567"/>
      <c r="H3" s="567"/>
      <c r="I3" s="567"/>
      <c r="J3" s="567"/>
      <c r="K3" s="567"/>
      <c r="L3" s="2"/>
      <c r="M3" s="2"/>
      <c r="N3" s="2"/>
      <c r="O3" s="2"/>
      <c r="P3" s="2"/>
      <c r="Q3" s="2"/>
      <c r="R3" s="2"/>
      <c r="S3" s="2"/>
      <c r="T3" s="2"/>
      <c r="U3" s="2"/>
      <c r="V3" s="2"/>
      <c r="W3" s="2"/>
    </row>
    <row r="4" spans="2:33" ht="15" customHeight="1" x14ac:dyDescent="0.4">
      <c r="B4" s="568" t="s">
        <v>197</v>
      </c>
      <c r="C4" s="569"/>
      <c r="D4" s="569"/>
      <c r="E4" s="569"/>
      <c r="F4" s="569"/>
      <c r="G4" s="569"/>
      <c r="H4" s="569"/>
      <c r="I4" s="422"/>
      <c r="J4" s="422"/>
      <c r="K4" s="422"/>
      <c r="L4" s="422"/>
      <c r="M4" s="422"/>
      <c r="N4" s="422"/>
      <c r="O4" s="422"/>
      <c r="P4" s="422"/>
      <c r="Q4" s="422"/>
      <c r="R4" s="422"/>
      <c r="S4" s="422" t="s">
        <v>22</v>
      </c>
      <c r="T4" s="422"/>
      <c r="U4" s="422"/>
      <c r="V4" s="422"/>
      <c r="W4" s="422"/>
      <c r="X4" s="422"/>
      <c r="Y4" s="422"/>
      <c r="Z4" s="422"/>
      <c r="AA4" s="422"/>
      <c r="AB4" s="422"/>
      <c r="AC4" s="422"/>
      <c r="AD4" s="422"/>
      <c r="AE4" s="422"/>
      <c r="AF4" s="422"/>
      <c r="AG4" s="451"/>
    </row>
    <row r="5" spans="2:33" s="3" customFormat="1" ht="15" customHeight="1" x14ac:dyDescent="0.4">
      <c r="B5" s="565" t="s">
        <v>198</v>
      </c>
      <c r="C5" s="566"/>
      <c r="D5" s="566"/>
      <c r="E5" s="566"/>
      <c r="F5" s="566"/>
      <c r="G5" s="566"/>
      <c r="H5" s="566"/>
      <c r="I5" s="155"/>
      <c r="J5" s="155"/>
      <c r="K5" s="155"/>
      <c r="L5" s="155"/>
      <c r="M5" s="155"/>
      <c r="N5" s="155"/>
      <c r="O5" s="155"/>
      <c r="P5" s="155"/>
      <c r="Q5" s="155"/>
      <c r="R5" s="155"/>
      <c r="S5" s="155"/>
      <c r="T5" s="155"/>
      <c r="U5" s="155"/>
      <c r="V5" s="155"/>
      <c r="W5" s="155"/>
      <c r="X5" s="155"/>
      <c r="Y5" s="155"/>
      <c r="Z5" s="155"/>
      <c r="AA5" s="155"/>
      <c r="AB5" s="155"/>
      <c r="AC5" s="155"/>
      <c r="AD5" s="155"/>
      <c r="AE5" s="155"/>
      <c r="AF5" s="155"/>
      <c r="AG5" s="528"/>
    </row>
    <row r="6" spans="2:33" s="3" customFormat="1" ht="15" customHeight="1" x14ac:dyDescent="0.4">
      <c r="B6" s="565" t="s">
        <v>25</v>
      </c>
      <c r="C6" s="566"/>
      <c r="D6" s="566"/>
      <c r="E6" s="566"/>
      <c r="F6" s="566"/>
      <c r="G6" s="566"/>
      <c r="H6" s="566"/>
      <c r="I6" s="155"/>
      <c r="J6" s="155"/>
      <c r="K6" s="155"/>
      <c r="L6" s="155"/>
      <c r="M6" s="155"/>
      <c r="N6" s="155"/>
      <c r="O6" s="155"/>
      <c r="P6" s="155"/>
      <c r="Q6" s="155"/>
      <c r="R6" s="155"/>
      <c r="S6" s="155" t="s">
        <v>115</v>
      </c>
      <c r="T6" s="155"/>
      <c r="U6" s="155"/>
      <c r="V6" s="155"/>
      <c r="W6" s="155"/>
      <c r="X6" s="155"/>
      <c r="Y6" s="155"/>
      <c r="Z6" s="155"/>
      <c r="AA6" s="155"/>
      <c r="AB6" s="155"/>
      <c r="AC6" s="155"/>
      <c r="AD6" s="155"/>
      <c r="AE6" s="155"/>
      <c r="AF6" s="155"/>
      <c r="AG6" s="528"/>
    </row>
    <row r="7" spans="2:33" s="3" customFormat="1" ht="15" customHeight="1" x14ac:dyDescent="0.4">
      <c r="B7" s="565" t="s">
        <v>34</v>
      </c>
      <c r="C7" s="566"/>
      <c r="D7" s="566"/>
      <c r="E7" s="566"/>
      <c r="F7" s="566"/>
      <c r="G7" s="566"/>
      <c r="H7" s="566"/>
      <c r="I7" s="155"/>
      <c r="J7" s="155"/>
      <c r="K7" s="155"/>
      <c r="L7" s="155"/>
      <c r="M7" s="155"/>
      <c r="N7" s="155"/>
      <c r="O7" s="155"/>
      <c r="P7" s="155"/>
      <c r="Q7" s="155"/>
      <c r="R7" s="155"/>
      <c r="S7" s="155"/>
      <c r="T7" s="155"/>
      <c r="U7" s="155"/>
      <c r="V7" s="155"/>
      <c r="W7" s="155"/>
      <c r="X7" s="155"/>
      <c r="Y7" s="155"/>
      <c r="Z7" s="155"/>
      <c r="AA7" s="155"/>
      <c r="AB7" s="155"/>
      <c r="AC7" s="155"/>
      <c r="AD7" s="155"/>
      <c r="AE7" s="155"/>
      <c r="AF7" s="155"/>
      <c r="AG7" s="528"/>
    </row>
    <row r="8" spans="2:33" s="3" customFormat="1" ht="15" customHeight="1" x14ac:dyDescent="0.4">
      <c r="B8" s="562" t="s">
        <v>199</v>
      </c>
      <c r="C8" s="154"/>
      <c r="D8" s="154"/>
      <c r="E8" s="154"/>
      <c r="F8" s="154"/>
      <c r="G8" s="154"/>
      <c r="H8" s="154"/>
      <c r="I8" s="155"/>
      <c r="J8" s="155"/>
      <c r="K8" s="155"/>
      <c r="L8" s="155"/>
      <c r="M8" s="155"/>
      <c r="N8" s="155"/>
      <c r="O8" s="155"/>
      <c r="P8" s="155"/>
      <c r="Q8" s="155"/>
      <c r="R8" s="155"/>
      <c r="S8" s="155"/>
      <c r="T8" s="155"/>
      <c r="U8" s="155"/>
      <c r="V8" s="155"/>
      <c r="W8" s="155"/>
      <c r="X8" s="155"/>
      <c r="Y8" s="155"/>
      <c r="Z8" s="155"/>
      <c r="AA8" s="155"/>
      <c r="AB8" s="155"/>
      <c r="AC8" s="155"/>
      <c r="AD8" s="155"/>
      <c r="AE8" s="155"/>
      <c r="AF8" s="155"/>
      <c r="AG8" s="528"/>
    </row>
    <row r="9" spans="2:33" s="3" customFormat="1" ht="15" customHeight="1" x14ac:dyDescent="0.4">
      <c r="B9" s="562"/>
      <c r="C9" s="154"/>
      <c r="D9" s="154"/>
      <c r="E9" s="154"/>
      <c r="F9" s="154"/>
      <c r="G9" s="154"/>
      <c r="H9" s="154"/>
      <c r="I9" s="155"/>
      <c r="J9" s="155"/>
      <c r="K9" s="155"/>
      <c r="L9" s="155"/>
      <c r="M9" s="155"/>
      <c r="N9" s="155"/>
      <c r="O9" s="155"/>
      <c r="P9" s="155"/>
      <c r="Q9" s="155"/>
      <c r="R9" s="155"/>
      <c r="S9" s="155"/>
      <c r="T9" s="155"/>
      <c r="U9" s="155"/>
      <c r="V9" s="155"/>
      <c r="W9" s="155"/>
      <c r="X9" s="155"/>
      <c r="Y9" s="155"/>
      <c r="Z9" s="155"/>
      <c r="AA9" s="155"/>
      <c r="AB9" s="155"/>
      <c r="AC9" s="155"/>
      <c r="AD9" s="155"/>
      <c r="AE9" s="155"/>
      <c r="AF9" s="155"/>
      <c r="AG9" s="528"/>
    </row>
    <row r="10" spans="2:33" s="3" customFormat="1" ht="15.75" customHeight="1" x14ac:dyDescent="0.4">
      <c r="B10" s="562"/>
      <c r="C10" s="154"/>
      <c r="D10" s="154"/>
      <c r="E10" s="154"/>
      <c r="F10" s="154"/>
      <c r="G10" s="154"/>
      <c r="H10" s="154"/>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528"/>
    </row>
    <row r="11" spans="2:33" s="3" customFormat="1" ht="15" customHeight="1" x14ac:dyDescent="0.4">
      <c r="B11" s="562"/>
      <c r="C11" s="154"/>
      <c r="D11" s="154"/>
      <c r="E11" s="154"/>
      <c r="F11" s="154"/>
      <c r="G11" s="154"/>
      <c r="H11" s="154"/>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528"/>
    </row>
    <row r="12" spans="2:33" s="3" customFormat="1" ht="15" customHeight="1" x14ac:dyDescent="0.4">
      <c r="B12" s="563"/>
      <c r="C12" s="564"/>
      <c r="D12" s="564"/>
      <c r="E12" s="564"/>
      <c r="F12" s="564"/>
      <c r="G12" s="564"/>
      <c r="H12" s="564"/>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561"/>
    </row>
    <row r="13" spans="2:33" s="3" customFormat="1" ht="15" customHeight="1" x14ac:dyDescent="0.4">
      <c r="B13" s="5"/>
      <c r="C13" s="5"/>
      <c r="D13" s="5"/>
      <c r="E13" s="5"/>
      <c r="F13" s="5"/>
      <c r="G13" s="5"/>
      <c r="H13" s="5"/>
      <c r="I13" s="4"/>
      <c r="J13" s="4"/>
      <c r="K13" s="4"/>
      <c r="L13" s="4"/>
      <c r="M13" s="4"/>
      <c r="N13" s="4"/>
      <c r="O13" s="4"/>
      <c r="P13" s="4"/>
      <c r="Q13" s="4"/>
      <c r="R13" s="4"/>
      <c r="S13" s="4"/>
      <c r="T13" s="4"/>
      <c r="U13" s="4"/>
      <c r="V13" s="4"/>
      <c r="W13" s="4"/>
      <c r="X13" s="4"/>
      <c r="Y13" s="4"/>
      <c r="Z13" s="4"/>
      <c r="AA13" s="4"/>
      <c r="AB13" s="4"/>
      <c r="AC13" s="4"/>
      <c r="AD13" s="4"/>
      <c r="AE13" s="4"/>
      <c r="AF13" s="4"/>
      <c r="AG13" s="4"/>
    </row>
    <row r="14" spans="2:33" ht="15" customHeight="1" x14ac:dyDescent="0.4">
      <c r="B14" s="567" t="s">
        <v>202</v>
      </c>
      <c r="C14" s="567"/>
      <c r="D14" s="567"/>
      <c r="E14" s="567"/>
      <c r="F14" s="567"/>
      <c r="G14" s="567"/>
      <c r="H14" s="567"/>
      <c r="I14" s="567"/>
      <c r="J14" s="567"/>
      <c r="K14" s="567"/>
      <c r="L14" s="2"/>
      <c r="M14" s="2"/>
      <c r="N14" s="2"/>
      <c r="O14" s="2"/>
      <c r="P14" s="2"/>
      <c r="Q14" s="2"/>
      <c r="R14" s="2"/>
      <c r="S14" s="2"/>
      <c r="T14" s="2"/>
      <c r="U14" s="2"/>
      <c r="V14" s="2"/>
      <c r="W14" s="2"/>
    </row>
    <row r="15" spans="2:33" ht="15" customHeight="1" x14ac:dyDescent="0.4">
      <c r="B15" s="568" t="s">
        <v>197</v>
      </c>
      <c r="C15" s="569"/>
      <c r="D15" s="569"/>
      <c r="E15" s="569"/>
      <c r="F15" s="569"/>
      <c r="G15" s="569"/>
      <c r="H15" s="569"/>
      <c r="I15" s="422"/>
      <c r="J15" s="422"/>
      <c r="K15" s="422"/>
      <c r="L15" s="422"/>
      <c r="M15" s="422"/>
      <c r="N15" s="422"/>
      <c r="O15" s="422"/>
      <c r="P15" s="422"/>
      <c r="Q15" s="422"/>
      <c r="R15" s="422"/>
      <c r="S15" s="422" t="s">
        <v>22</v>
      </c>
      <c r="T15" s="422"/>
      <c r="U15" s="422"/>
      <c r="V15" s="422"/>
      <c r="W15" s="422"/>
      <c r="X15" s="422"/>
      <c r="Y15" s="422"/>
      <c r="Z15" s="422"/>
      <c r="AA15" s="422"/>
      <c r="AB15" s="422"/>
      <c r="AC15" s="422"/>
      <c r="AD15" s="422"/>
      <c r="AE15" s="422"/>
      <c r="AF15" s="422"/>
      <c r="AG15" s="451"/>
    </row>
    <row r="16" spans="2:33" s="3" customFormat="1" ht="15" customHeight="1" x14ac:dyDescent="0.4">
      <c r="B16" s="565" t="s">
        <v>198</v>
      </c>
      <c r="C16" s="566"/>
      <c r="D16" s="566"/>
      <c r="E16" s="566"/>
      <c r="F16" s="566"/>
      <c r="G16" s="566"/>
      <c r="H16" s="566"/>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528"/>
    </row>
    <row r="17" spans="2:33" s="3" customFormat="1" ht="15" customHeight="1" x14ac:dyDescent="0.4">
      <c r="B17" s="565" t="s">
        <v>25</v>
      </c>
      <c r="C17" s="566"/>
      <c r="D17" s="566"/>
      <c r="E17" s="566"/>
      <c r="F17" s="566"/>
      <c r="G17" s="566"/>
      <c r="H17" s="566"/>
      <c r="I17" s="155"/>
      <c r="J17" s="155"/>
      <c r="K17" s="155"/>
      <c r="L17" s="155"/>
      <c r="M17" s="155"/>
      <c r="N17" s="155"/>
      <c r="O17" s="155"/>
      <c r="P17" s="155"/>
      <c r="Q17" s="155"/>
      <c r="R17" s="155"/>
      <c r="S17" s="155" t="s">
        <v>115</v>
      </c>
      <c r="T17" s="155"/>
      <c r="U17" s="155"/>
      <c r="V17" s="155"/>
      <c r="W17" s="155"/>
      <c r="X17" s="155"/>
      <c r="Y17" s="155"/>
      <c r="Z17" s="155"/>
      <c r="AA17" s="155"/>
      <c r="AB17" s="155"/>
      <c r="AC17" s="155"/>
      <c r="AD17" s="155"/>
      <c r="AE17" s="155"/>
      <c r="AF17" s="155"/>
      <c r="AG17" s="528"/>
    </row>
    <row r="18" spans="2:33" s="3" customFormat="1" ht="15" customHeight="1" x14ac:dyDescent="0.4">
      <c r="B18" s="565" t="s">
        <v>34</v>
      </c>
      <c r="C18" s="566"/>
      <c r="D18" s="566"/>
      <c r="E18" s="566"/>
      <c r="F18" s="566"/>
      <c r="G18" s="566"/>
      <c r="H18" s="566"/>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528"/>
    </row>
    <row r="19" spans="2:33" s="3" customFormat="1" ht="15" customHeight="1" x14ac:dyDescent="0.4">
      <c r="B19" s="562" t="s">
        <v>199</v>
      </c>
      <c r="C19" s="154"/>
      <c r="D19" s="154"/>
      <c r="E19" s="154"/>
      <c r="F19" s="154"/>
      <c r="G19" s="154"/>
      <c r="H19" s="154"/>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528"/>
    </row>
    <row r="20" spans="2:33" s="3" customFormat="1" ht="15" customHeight="1" x14ac:dyDescent="0.4">
      <c r="B20" s="562"/>
      <c r="C20" s="154"/>
      <c r="D20" s="154"/>
      <c r="E20" s="154"/>
      <c r="F20" s="154"/>
      <c r="G20" s="154"/>
      <c r="H20" s="154"/>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528"/>
    </row>
    <row r="21" spans="2:33" s="3" customFormat="1" ht="15.75" customHeight="1" x14ac:dyDescent="0.4">
      <c r="B21" s="562"/>
      <c r="C21" s="154"/>
      <c r="D21" s="154"/>
      <c r="E21" s="154"/>
      <c r="F21" s="154"/>
      <c r="G21" s="154"/>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528"/>
    </row>
    <row r="22" spans="2:33" s="3" customFormat="1" ht="15" customHeight="1" x14ac:dyDescent="0.4">
      <c r="B22" s="562"/>
      <c r="C22" s="154"/>
      <c r="D22" s="154"/>
      <c r="E22" s="154"/>
      <c r="F22" s="154"/>
      <c r="G22" s="154"/>
      <c r="H22" s="154"/>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528"/>
    </row>
    <row r="23" spans="2:33" s="3" customFormat="1" ht="15" customHeight="1" x14ac:dyDescent="0.4">
      <c r="B23" s="563"/>
      <c r="C23" s="564"/>
      <c r="D23" s="564"/>
      <c r="E23" s="564"/>
      <c r="F23" s="564"/>
      <c r="G23" s="564"/>
      <c r="H23" s="564"/>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561"/>
    </row>
    <row r="24" spans="2:33" s="3" customFormat="1" ht="15" customHeight="1" x14ac:dyDescent="0.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row>
    <row r="25" spans="2:33" ht="15" customHeight="1" x14ac:dyDescent="0.4">
      <c r="B25" s="567" t="s">
        <v>202</v>
      </c>
      <c r="C25" s="567"/>
      <c r="D25" s="567"/>
      <c r="E25" s="567"/>
      <c r="F25" s="567"/>
      <c r="G25" s="567"/>
      <c r="H25" s="567"/>
      <c r="I25" s="567"/>
      <c r="J25" s="567"/>
      <c r="K25" s="567"/>
      <c r="L25" s="2"/>
      <c r="M25" s="2"/>
      <c r="N25" s="2"/>
      <c r="O25" s="2"/>
      <c r="P25" s="2"/>
      <c r="Q25" s="2"/>
      <c r="R25" s="2"/>
      <c r="S25" s="2"/>
      <c r="T25" s="2"/>
      <c r="U25" s="2"/>
      <c r="V25" s="2"/>
      <c r="W25" s="2"/>
    </row>
    <row r="26" spans="2:33" ht="15" customHeight="1" x14ac:dyDescent="0.4">
      <c r="B26" s="568" t="s">
        <v>197</v>
      </c>
      <c r="C26" s="569"/>
      <c r="D26" s="569"/>
      <c r="E26" s="569"/>
      <c r="F26" s="569"/>
      <c r="G26" s="569"/>
      <c r="H26" s="569"/>
      <c r="I26" s="422"/>
      <c r="J26" s="422"/>
      <c r="K26" s="422"/>
      <c r="L26" s="422"/>
      <c r="M26" s="422"/>
      <c r="N26" s="422"/>
      <c r="O26" s="422"/>
      <c r="P26" s="422"/>
      <c r="Q26" s="422"/>
      <c r="R26" s="422"/>
      <c r="S26" s="422" t="s">
        <v>22</v>
      </c>
      <c r="T26" s="422"/>
      <c r="U26" s="422"/>
      <c r="V26" s="422"/>
      <c r="W26" s="422"/>
      <c r="X26" s="422"/>
      <c r="Y26" s="422"/>
      <c r="Z26" s="422"/>
      <c r="AA26" s="422"/>
      <c r="AB26" s="422"/>
      <c r="AC26" s="422"/>
      <c r="AD26" s="422"/>
      <c r="AE26" s="422"/>
      <c r="AF26" s="422"/>
      <c r="AG26" s="451"/>
    </row>
    <row r="27" spans="2:33" s="3" customFormat="1" ht="15" customHeight="1" x14ac:dyDescent="0.4">
      <c r="B27" s="565" t="s">
        <v>198</v>
      </c>
      <c r="C27" s="566"/>
      <c r="D27" s="566"/>
      <c r="E27" s="566"/>
      <c r="F27" s="566"/>
      <c r="G27" s="566"/>
      <c r="H27" s="566"/>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528"/>
    </row>
    <row r="28" spans="2:33" s="3" customFormat="1" ht="15" customHeight="1" x14ac:dyDescent="0.4">
      <c r="B28" s="565" t="s">
        <v>25</v>
      </c>
      <c r="C28" s="566"/>
      <c r="D28" s="566"/>
      <c r="E28" s="566"/>
      <c r="F28" s="566"/>
      <c r="G28" s="566"/>
      <c r="H28" s="566"/>
      <c r="I28" s="155"/>
      <c r="J28" s="155"/>
      <c r="K28" s="155"/>
      <c r="L28" s="155"/>
      <c r="M28" s="155"/>
      <c r="N28" s="155"/>
      <c r="O28" s="155"/>
      <c r="P28" s="155"/>
      <c r="Q28" s="155"/>
      <c r="R28" s="155"/>
      <c r="S28" s="155" t="s">
        <v>115</v>
      </c>
      <c r="T28" s="155"/>
      <c r="U28" s="155"/>
      <c r="V28" s="155"/>
      <c r="W28" s="155"/>
      <c r="X28" s="155"/>
      <c r="Y28" s="155"/>
      <c r="Z28" s="155"/>
      <c r="AA28" s="155"/>
      <c r="AB28" s="155"/>
      <c r="AC28" s="155"/>
      <c r="AD28" s="155"/>
      <c r="AE28" s="155"/>
      <c r="AF28" s="155"/>
      <c r="AG28" s="528"/>
    </row>
    <row r="29" spans="2:33" s="3" customFormat="1" ht="15" customHeight="1" x14ac:dyDescent="0.4">
      <c r="B29" s="565" t="s">
        <v>34</v>
      </c>
      <c r="C29" s="566"/>
      <c r="D29" s="566"/>
      <c r="E29" s="566"/>
      <c r="F29" s="566"/>
      <c r="G29" s="566"/>
      <c r="H29" s="566"/>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528"/>
    </row>
    <row r="30" spans="2:33" s="3" customFormat="1" ht="15" customHeight="1" x14ac:dyDescent="0.4">
      <c r="B30" s="562" t="s">
        <v>199</v>
      </c>
      <c r="C30" s="154"/>
      <c r="D30" s="154"/>
      <c r="E30" s="154"/>
      <c r="F30" s="154"/>
      <c r="G30" s="154"/>
      <c r="H30" s="154"/>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528"/>
    </row>
    <row r="31" spans="2:33" s="3" customFormat="1" ht="15" customHeight="1" x14ac:dyDescent="0.4">
      <c r="B31" s="562"/>
      <c r="C31" s="154"/>
      <c r="D31" s="154"/>
      <c r="E31" s="154"/>
      <c r="F31" s="154"/>
      <c r="G31" s="154"/>
      <c r="H31" s="154"/>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528"/>
    </row>
    <row r="32" spans="2:33" s="3" customFormat="1" ht="15.75" customHeight="1" x14ac:dyDescent="0.4">
      <c r="B32" s="562"/>
      <c r="C32" s="154"/>
      <c r="D32" s="154"/>
      <c r="E32" s="154"/>
      <c r="F32" s="154"/>
      <c r="G32" s="154"/>
      <c r="H32" s="154"/>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528"/>
    </row>
    <row r="33" spans="2:33" s="3" customFormat="1" ht="15" customHeight="1" x14ac:dyDescent="0.4">
      <c r="B33" s="562"/>
      <c r="C33" s="154"/>
      <c r="D33" s="154"/>
      <c r="E33" s="154"/>
      <c r="F33" s="154"/>
      <c r="G33" s="154"/>
      <c r="H33" s="154"/>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528"/>
    </row>
    <row r="34" spans="2:33" s="3" customFormat="1" ht="15" customHeight="1" x14ac:dyDescent="0.4">
      <c r="B34" s="563"/>
      <c r="C34" s="564"/>
      <c r="D34" s="564"/>
      <c r="E34" s="564"/>
      <c r="F34" s="564"/>
      <c r="G34" s="564"/>
      <c r="H34" s="564"/>
      <c r="I34" s="443"/>
      <c r="J34" s="443"/>
      <c r="K34" s="443"/>
      <c r="L34" s="443"/>
      <c r="M34" s="443"/>
      <c r="N34" s="443"/>
      <c r="O34" s="443"/>
      <c r="P34" s="443"/>
      <c r="Q34" s="443"/>
      <c r="R34" s="443"/>
      <c r="S34" s="443"/>
      <c r="T34" s="443"/>
      <c r="U34" s="443"/>
      <c r="V34" s="443"/>
      <c r="W34" s="443"/>
      <c r="X34" s="443"/>
      <c r="Y34" s="443"/>
      <c r="Z34" s="443"/>
      <c r="AA34" s="443"/>
      <c r="AB34" s="443"/>
      <c r="AC34" s="443"/>
      <c r="AD34" s="443"/>
      <c r="AE34" s="443"/>
      <c r="AF34" s="443"/>
      <c r="AG34" s="561"/>
    </row>
    <row r="35" spans="2:33" s="3" customFormat="1" ht="15" customHeight="1" x14ac:dyDescent="0.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2:33" ht="15" customHeight="1" x14ac:dyDescent="0.4">
      <c r="B36" s="567" t="s">
        <v>202</v>
      </c>
      <c r="C36" s="567"/>
      <c r="D36" s="567"/>
      <c r="E36" s="567"/>
      <c r="F36" s="567"/>
      <c r="G36" s="567"/>
      <c r="H36" s="567"/>
      <c r="I36" s="567"/>
      <c r="J36" s="567"/>
      <c r="K36" s="567"/>
      <c r="L36" s="2"/>
      <c r="M36" s="2"/>
      <c r="N36" s="2"/>
      <c r="O36" s="2"/>
      <c r="P36" s="2"/>
      <c r="Q36" s="2"/>
      <c r="R36" s="2"/>
      <c r="S36" s="2"/>
      <c r="T36" s="2"/>
      <c r="U36" s="2"/>
      <c r="V36" s="2"/>
      <c r="W36" s="2"/>
    </row>
    <row r="37" spans="2:33" ht="15" customHeight="1" x14ac:dyDescent="0.4">
      <c r="B37" s="568" t="s">
        <v>197</v>
      </c>
      <c r="C37" s="569"/>
      <c r="D37" s="569"/>
      <c r="E37" s="569"/>
      <c r="F37" s="569"/>
      <c r="G37" s="569"/>
      <c r="H37" s="569"/>
      <c r="I37" s="422"/>
      <c r="J37" s="422"/>
      <c r="K37" s="422"/>
      <c r="L37" s="422"/>
      <c r="M37" s="422"/>
      <c r="N37" s="422"/>
      <c r="O37" s="422"/>
      <c r="P37" s="422"/>
      <c r="Q37" s="422"/>
      <c r="R37" s="422"/>
      <c r="S37" s="422" t="s">
        <v>22</v>
      </c>
      <c r="T37" s="422"/>
      <c r="U37" s="422"/>
      <c r="V37" s="422"/>
      <c r="W37" s="422"/>
      <c r="X37" s="422"/>
      <c r="Y37" s="422"/>
      <c r="Z37" s="422"/>
      <c r="AA37" s="422"/>
      <c r="AB37" s="422"/>
      <c r="AC37" s="422"/>
      <c r="AD37" s="422"/>
      <c r="AE37" s="422"/>
      <c r="AF37" s="422"/>
      <c r="AG37" s="451"/>
    </row>
    <row r="38" spans="2:33" s="3" customFormat="1" ht="15" customHeight="1" x14ac:dyDescent="0.4">
      <c r="B38" s="565" t="s">
        <v>198</v>
      </c>
      <c r="C38" s="566"/>
      <c r="D38" s="566"/>
      <c r="E38" s="566"/>
      <c r="F38" s="566"/>
      <c r="G38" s="566"/>
      <c r="H38" s="566"/>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528"/>
    </row>
    <row r="39" spans="2:33" s="3" customFormat="1" ht="15" customHeight="1" x14ac:dyDescent="0.4">
      <c r="B39" s="565" t="s">
        <v>25</v>
      </c>
      <c r="C39" s="566"/>
      <c r="D39" s="566"/>
      <c r="E39" s="566"/>
      <c r="F39" s="566"/>
      <c r="G39" s="566"/>
      <c r="H39" s="566"/>
      <c r="I39" s="155"/>
      <c r="J39" s="155"/>
      <c r="K39" s="155"/>
      <c r="L39" s="155"/>
      <c r="M39" s="155"/>
      <c r="N39" s="155"/>
      <c r="O39" s="155"/>
      <c r="P39" s="155"/>
      <c r="Q39" s="155"/>
      <c r="R39" s="155"/>
      <c r="S39" s="155" t="s">
        <v>115</v>
      </c>
      <c r="T39" s="155"/>
      <c r="U39" s="155"/>
      <c r="V39" s="155"/>
      <c r="W39" s="155"/>
      <c r="X39" s="155"/>
      <c r="Y39" s="155"/>
      <c r="Z39" s="155"/>
      <c r="AA39" s="155"/>
      <c r="AB39" s="155"/>
      <c r="AC39" s="155"/>
      <c r="AD39" s="155"/>
      <c r="AE39" s="155"/>
      <c r="AF39" s="155"/>
      <c r="AG39" s="528"/>
    </row>
    <row r="40" spans="2:33" s="3" customFormat="1" ht="15" customHeight="1" x14ac:dyDescent="0.4">
      <c r="B40" s="565" t="s">
        <v>34</v>
      </c>
      <c r="C40" s="566"/>
      <c r="D40" s="566"/>
      <c r="E40" s="566"/>
      <c r="F40" s="566"/>
      <c r="G40" s="566"/>
      <c r="H40" s="566"/>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528"/>
    </row>
    <row r="41" spans="2:33" s="3" customFormat="1" ht="15" customHeight="1" x14ac:dyDescent="0.4">
      <c r="B41" s="562" t="s">
        <v>199</v>
      </c>
      <c r="C41" s="154"/>
      <c r="D41" s="154"/>
      <c r="E41" s="154"/>
      <c r="F41" s="154"/>
      <c r="G41" s="154"/>
      <c r="H41" s="154"/>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528"/>
    </row>
    <row r="42" spans="2:33" s="3" customFormat="1" ht="15" customHeight="1" x14ac:dyDescent="0.4">
      <c r="B42" s="562"/>
      <c r="C42" s="154"/>
      <c r="D42" s="154"/>
      <c r="E42" s="154"/>
      <c r="F42" s="154"/>
      <c r="G42" s="154"/>
      <c r="H42" s="154"/>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528"/>
    </row>
    <row r="43" spans="2:33" s="3" customFormat="1" ht="15.75" customHeight="1" x14ac:dyDescent="0.4">
      <c r="B43" s="562"/>
      <c r="C43" s="154"/>
      <c r="D43" s="154"/>
      <c r="E43" s="154"/>
      <c r="F43" s="154"/>
      <c r="G43" s="154"/>
      <c r="H43" s="154"/>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528"/>
    </row>
    <row r="44" spans="2:33" s="3" customFormat="1" ht="15" customHeight="1" x14ac:dyDescent="0.4">
      <c r="B44" s="562"/>
      <c r="C44" s="154"/>
      <c r="D44" s="154"/>
      <c r="E44" s="154"/>
      <c r="F44" s="154"/>
      <c r="G44" s="154"/>
      <c r="H44" s="154"/>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528"/>
    </row>
    <row r="45" spans="2:33" s="3" customFormat="1" ht="15" customHeight="1" x14ac:dyDescent="0.4">
      <c r="B45" s="563"/>
      <c r="C45" s="564"/>
      <c r="D45" s="564"/>
      <c r="E45" s="564"/>
      <c r="F45" s="564"/>
      <c r="G45" s="564"/>
      <c r="H45" s="564"/>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561"/>
    </row>
    <row r="46" spans="2:33" ht="15" customHeight="1" x14ac:dyDescent="0.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2:33" ht="15" customHeight="1" x14ac:dyDescent="0.4">
      <c r="B47" s="560" t="s">
        <v>320</v>
      </c>
      <c r="C47" s="560"/>
      <c r="D47" s="560"/>
      <c r="E47" s="560"/>
      <c r="F47" s="560"/>
      <c r="G47" s="560"/>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row>
    <row r="48" spans="2:33" ht="15" customHeight="1" x14ac:dyDescent="0.4">
      <c r="B48" s="560"/>
      <c r="C48" s="560"/>
      <c r="D48" s="560"/>
      <c r="E48" s="560"/>
      <c r="F48" s="560"/>
      <c r="G48" s="560"/>
      <c r="H48" s="560"/>
      <c r="I48" s="560"/>
      <c r="J48" s="560"/>
      <c r="K48" s="560"/>
      <c r="L48" s="560"/>
      <c r="M48" s="560"/>
      <c r="N48" s="560"/>
      <c r="O48" s="560"/>
      <c r="P48" s="560"/>
      <c r="Q48" s="560"/>
      <c r="R48" s="560"/>
      <c r="S48" s="560"/>
      <c r="T48" s="560"/>
      <c r="U48" s="560"/>
      <c r="V48" s="560"/>
      <c r="W48" s="560"/>
      <c r="X48" s="560"/>
      <c r="Y48" s="560"/>
      <c r="Z48" s="560"/>
      <c r="AA48" s="560"/>
      <c r="AB48" s="560"/>
      <c r="AC48" s="560"/>
      <c r="AD48" s="560"/>
      <c r="AE48" s="560"/>
      <c r="AF48" s="560"/>
      <c r="AG48" s="560"/>
    </row>
    <row r="49" spans="2:33" x14ac:dyDescent="0.4">
      <c r="B49" s="560"/>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c r="AA49" s="560"/>
      <c r="AB49" s="560"/>
      <c r="AC49" s="560"/>
      <c r="AD49" s="560"/>
      <c r="AE49" s="560"/>
      <c r="AF49" s="560"/>
      <c r="AG49" s="560"/>
    </row>
    <row r="50" spans="2:33" x14ac:dyDescent="0.4">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2:33"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2:33" x14ac:dyDescent="0.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2:33" x14ac:dyDescent="0.4">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2:33" x14ac:dyDescent="0.4">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2:33" x14ac:dyDescent="0.4">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2:33" x14ac:dyDescent="0.4">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2:33" x14ac:dyDescent="0.4">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2:33" x14ac:dyDescent="0.4">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2:33" x14ac:dyDescent="0.4">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2:33" x14ac:dyDescent="0.4">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sheetData>
  <mergeCells count="78">
    <mergeCell ref="B2:AG2"/>
    <mergeCell ref="B3:K3"/>
    <mergeCell ref="B4:H4"/>
    <mergeCell ref="I4:R4"/>
    <mergeCell ref="S4:W4"/>
    <mergeCell ref="X4:AG4"/>
    <mergeCell ref="B5:H5"/>
    <mergeCell ref="I5:AG5"/>
    <mergeCell ref="B6:H6"/>
    <mergeCell ref="I6:R6"/>
    <mergeCell ref="S6:W6"/>
    <mergeCell ref="X6:AG6"/>
    <mergeCell ref="B7:H7"/>
    <mergeCell ref="I7:AG7"/>
    <mergeCell ref="I8:AG8"/>
    <mergeCell ref="I9:AG9"/>
    <mergeCell ref="I10:AG10"/>
    <mergeCell ref="I11:AG11"/>
    <mergeCell ref="I12:AG12"/>
    <mergeCell ref="B14:K14"/>
    <mergeCell ref="B15:H15"/>
    <mergeCell ref="I15:R15"/>
    <mergeCell ref="S15:W15"/>
    <mergeCell ref="X15:AG15"/>
    <mergeCell ref="B16:H16"/>
    <mergeCell ref="I16:AG16"/>
    <mergeCell ref="B17:H17"/>
    <mergeCell ref="I17:R17"/>
    <mergeCell ref="S17:W17"/>
    <mergeCell ref="X17:AG17"/>
    <mergeCell ref="B18:H18"/>
    <mergeCell ref="I18:AG18"/>
    <mergeCell ref="I19:AG19"/>
    <mergeCell ref="I20:AG20"/>
    <mergeCell ref="I21:AG21"/>
    <mergeCell ref="I22:AG22"/>
    <mergeCell ref="I23:AG23"/>
    <mergeCell ref="B25:K25"/>
    <mergeCell ref="B26:H26"/>
    <mergeCell ref="I26:R26"/>
    <mergeCell ref="S26:W26"/>
    <mergeCell ref="X26:AG26"/>
    <mergeCell ref="B27:H27"/>
    <mergeCell ref="I27:AG27"/>
    <mergeCell ref="B28:H28"/>
    <mergeCell ref="I28:R28"/>
    <mergeCell ref="S28:W28"/>
    <mergeCell ref="X28:AG28"/>
    <mergeCell ref="B29:H29"/>
    <mergeCell ref="I29:AG29"/>
    <mergeCell ref="I30:AG30"/>
    <mergeCell ref="I31:AG31"/>
    <mergeCell ref="I32:AG32"/>
    <mergeCell ref="S39:W39"/>
    <mergeCell ref="X39:AG39"/>
    <mergeCell ref="I33:AG33"/>
    <mergeCell ref="I34:AG34"/>
    <mergeCell ref="B36:K36"/>
    <mergeCell ref="B37:H37"/>
    <mergeCell ref="I37:R37"/>
    <mergeCell ref="S37:W37"/>
    <mergeCell ref="X37:AG37"/>
    <mergeCell ref="B47:AG49"/>
    <mergeCell ref="I44:AG44"/>
    <mergeCell ref="I45:AG45"/>
    <mergeCell ref="B8:H12"/>
    <mergeCell ref="B19:H23"/>
    <mergeCell ref="B30:H34"/>
    <mergeCell ref="B41:H45"/>
    <mergeCell ref="B40:H40"/>
    <mergeCell ref="I40:AG40"/>
    <mergeCell ref="I41:AG41"/>
    <mergeCell ref="I42:AG42"/>
    <mergeCell ref="I43:AG43"/>
    <mergeCell ref="B38:H38"/>
    <mergeCell ref="I38:AG38"/>
    <mergeCell ref="B39:H39"/>
    <mergeCell ref="I39:R39"/>
  </mergeCells>
  <phoneticPr fontId="1"/>
  <pageMargins left="0.31496062992125984" right="0.31496062992125984" top="0.74803149606299213" bottom="0.74803149606299213" header="0.31496062992125984" footer="0.31496062992125984"/>
  <pageSetup paperSize="9" orientation="portrait" r:id="rId1"/>
  <headerFooter>
    <oddHeader>&amp;L様式６</oddHeader>
    <oddFooter>&amp;R&amp;8四万十市新食肉センター整備基本設計業務委託プロポーザル</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1"/>
  <sheetViews>
    <sheetView workbookViewId="0">
      <selection activeCell="I16" sqref="I16:O16"/>
    </sheetView>
  </sheetViews>
  <sheetFormatPr defaultRowHeight="13.5" x14ac:dyDescent="0.4"/>
  <cols>
    <col min="1" max="1" width="0.75" style="1" customWidth="1"/>
    <col min="2" max="17" width="5.625" style="1" customWidth="1"/>
    <col min="18" max="18" width="9" style="1" customWidth="1"/>
    <col min="19" max="16384" width="9" style="1"/>
  </cols>
  <sheetData>
    <row r="2" spans="2:15" ht="24.95" customHeight="1" x14ac:dyDescent="0.4">
      <c r="B2" s="159" t="s">
        <v>3</v>
      </c>
      <c r="C2" s="159"/>
      <c r="D2" s="159"/>
      <c r="E2" s="159"/>
      <c r="F2" s="159"/>
      <c r="G2" s="159"/>
      <c r="H2" s="159"/>
      <c r="I2" s="159"/>
      <c r="J2" s="159"/>
      <c r="K2" s="159"/>
      <c r="L2" s="159"/>
      <c r="M2" s="159"/>
      <c r="N2" s="159"/>
      <c r="O2" s="159"/>
    </row>
    <row r="3" spans="2:15" ht="20.100000000000001" customHeight="1" x14ac:dyDescent="0.4">
      <c r="B3" s="3"/>
      <c r="C3" s="3"/>
      <c r="D3" s="3"/>
      <c r="E3" s="3"/>
      <c r="F3" s="3"/>
      <c r="G3" s="3"/>
      <c r="H3" s="3"/>
      <c r="I3" s="3"/>
      <c r="J3" s="3"/>
      <c r="K3" s="3"/>
      <c r="L3" s="3"/>
      <c r="M3" s="3"/>
      <c r="N3" s="3"/>
      <c r="O3" s="3"/>
    </row>
    <row r="4" spans="2:15" ht="20.100000000000001" customHeight="1" x14ac:dyDescent="0.4">
      <c r="B4" s="3"/>
      <c r="C4" s="3"/>
      <c r="D4" s="3"/>
      <c r="E4" s="3"/>
      <c r="F4" s="3"/>
      <c r="G4" s="3"/>
      <c r="H4" s="3"/>
      <c r="I4" s="3"/>
      <c r="J4" s="3"/>
      <c r="K4" s="3"/>
      <c r="L4" s="160" t="s">
        <v>315</v>
      </c>
      <c r="M4" s="160"/>
      <c r="N4" s="160"/>
      <c r="O4" s="160"/>
    </row>
    <row r="5" spans="2:15" ht="20.100000000000001" customHeight="1" x14ac:dyDescent="0.4">
      <c r="B5" s="4"/>
      <c r="C5" s="4"/>
      <c r="D5" s="4"/>
      <c r="E5" s="4"/>
      <c r="F5" s="4"/>
      <c r="G5" s="4"/>
      <c r="H5" s="4"/>
      <c r="I5" s="4"/>
      <c r="J5" s="4"/>
      <c r="K5" s="4"/>
      <c r="L5" s="4"/>
      <c r="M5" s="4"/>
      <c r="N5" s="4"/>
      <c r="O5" s="4"/>
    </row>
    <row r="6" spans="2:15" ht="20.100000000000001" customHeight="1" x14ac:dyDescent="0.4">
      <c r="B6" s="4" t="s">
        <v>17</v>
      </c>
      <c r="C6" s="4"/>
      <c r="D6" s="4"/>
      <c r="E6" s="4"/>
      <c r="F6" s="4"/>
      <c r="G6" s="4"/>
      <c r="H6" s="4"/>
      <c r="I6" s="4"/>
      <c r="J6" s="4"/>
      <c r="K6" s="4"/>
      <c r="L6" s="4"/>
      <c r="M6" s="4"/>
      <c r="N6" s="4"/>
      <c r="O6" s="4"/>
    </row>
    <row r="7" spans="2:15" ht="20.100000000000001" customHeight="1" x14ac:dyDescent="0.4">
      <c r="B7" s="3"/>
      <c r="C7" s="4" t="s">
        <v>18</v>
      </c>
      <c r="D7" s="4"/>
      <c r="E7" s="4"/>
      <c r="F7" s="4"/>
      <c r="G7" s="4"/>
      <c r="H7" s="4"/>
      <c r="I7" s="4"/>
      <c r="J7" s="4"/>
      <c r="K7" s="4"/>
      <c r="L7" s="4"/>
      <c r="M7" s="4"/>
      <c r="N7" s="4"/>
      <c r="O7" s="4"/>
    </row>
    <row r="8" spans="2:15" ht="20.100000000000001" customHeight="1" x14ac:dyDescent="0.4">
      <c r="B8" s="4"/>
      <c r="C8" s="4"/>
      <c r="D8" s="4"/>
      <c r="E8" s="4"/>
      <c r="F8" s="4"/>
      <c r="G8" s="4"/>
      <c r="H8" s="4"/>
      <c r="I8" s="4"/>
      <c r="J8" s="4"/>
      <c r="K8" s="4"/>
      <c r="L8" s="4"/>
      <c r="M8" s="4"/>
      <c r="N8" s="4"/>
      <c r="O8" s="4"/>
    </row>
    <row r="9" spans="2:15" s="97" customFormat="1" ht="20.100000000000001" customHeight="1" x14ac:dyDescent="0.4">
      <c r="B9" s="571" t="s">
        <v>313</v>
      </c>
      <c r="C9" s="572"/>
      <c r="D9" s="572"/>
      <c r="E9" s="572"/>
      <c r="F9" s="572"/>
      <c r="G9" s="572"/>
      <c r="H9" s="572"/>
      <c r="I9" s="572"/>
      <c r="J9" s="572"/>
      <c r="K9" s="572"/>
      <c r="L9" s="572"/>
      <c r="M9" s="572"/>
      <c r="N9" s="572"/>
      <c r="O9" s="572"/>
    </row>
    <row r="10" spans="2:15" ht="20.100000000000001" customHeight="1" x14ac:dyDescent="0.4">
      <c r="B10" s="572"/>
      <c r="C10" s="572"/>
      <c r="D10" s="572"/>
      <c r="E10" s="572"/>
      <c r="F10" s="572"/>
      <c r="G10" s="572"/>
      <c r="H10" s="572"/>
      <c r="I10" s="572"/>
      <c r="J10" s="572"/>
      <c r="K10" s="572"/>
      <c r="L10" s="572"/>
      <c r="M10" s="572"/>
      <c r="N10" s="572"/>
      <c r="O10" s="572"/>
    </row>
    <row r="11" spans="2:15" ht="20.100000000000001" customHeight="1" x14ac:dyDescent="0.4">
      <c r="B11" s="572"/>
      <c r="C11" s="572"/>
      <c r="D11" s="572"/>
      <c r="E11" s="572"/>
      <c r="F11" s="572"/>
      <c r="G11" s="572"/>
      <c r="H11" s="572"/>
      <c r="I11" s="572"/>
      <c r="J11" s="572"/>
      <c r="K11" s="572"/>
      <c r="L11" s="572"/>
      <c r="M11" s="572"/>
      <c r="N11" s="572"/>
      <c r="O11" s="572"/>
    </row>
    <row r="12" spans="2:15" ht="15" customHeight="1" x14ac:dyDescent="0.4">
      <c r="B12" s="3"/>
      <c r="C12" s="3"/>
      <c r="D12" s="3"/>
      <c r="E12" s="3"/>
      <c r="F12" s="3"/>
      <c r="G12" s="3"/>
      <c r="H12" s="3"/>
      <c r="I12" s="3"/>
      <c r="J12" s="3"/>
      <c r="K12" s="3"/>
      <c r="L12" s="3"/>
      <c r="M12" s="3"/>
      <c r="N12" s="3"/>
      <c r="O12" s="3"/>
    </row>
    <row r="13" spans="2:15" ht="18" customHeight="1" x14ac:dyDescent="0.4">
      <c r="B13" s="3"/>
      <c r="C13" s="3"/>
      <c r="D13" s="3"/>
      <c r="E13" s="3"/>
      <c r="F13" s="3"/>
      <c r="G13" s="161" t="s">
        <v>19</v>
      </c>
      <c r="H13" s="161"/>
      <c r="I13" s="157"/>
      <c r="J13" s="157"/>
      <c r="K13" s="157"/>
      <c r="L13" s="157"/>
      <c r="M13" s="157"/>
      <c r="N13" s="157"/>
      <c r="O13" s="157"/>
    </row>
    <row r="14" spans="2:15" ht="18" customHeight="1" x14ac:dyDescent="0.4">
      <c r="B14" s="3"/>
      <c r="C14" s="3"/>
      <c r="D14" s="3"/>
      <c r="E14" s="3"/>
      <c r="F14" s="3"/>
      <c r="G14" s="161" t="s">
        <v>20</v>
      </c>
      <c r="H14" s="161"/>
      <c r="I14" s="157"/>
      <c r="J14" s="157"/>
      <c r="K14" s="157"/>
      <c r="L14" s="157"/>
      <c r="M14" s="157"/>
      <c r="N14" s="157"/>
      <c r="O14" s="157"/>
    </row>
    <row r="15" spans="2:15" ht="18" customHeight="1" x14ac:dyDescent="0.4">
      <c r="B15" s="3"/>
      <c r="C15" s="3"/>
      <c r="D15" s="3"/>
      <c r="E15" s="3"/>
      <c r="F15" s="3"/>
      <c r="G15" s="161" t="s">
        <v>22</v>
      </c>
      <c r="H15" s="161"/>
      <c r="I15" s="160" t="s">
        <v>29</v>
      </c>
      <c r="J15" s="160"/>
      <c r="K15" s="160"/>
      <c r="L15" s="160"/>
      <c r="M15" s="160"/>
      <c r="N15" s="160"/>
      <c r="O15" s="160"/>
    </row>
    <row r="16" spans="2:15" ht="18" customHeight="1" x14ac:dyDescent="0.4">
      <c r="B16" s="3"/>
      <c r="C16" s="3"/>
      <c r="D16" s="3"/>
      <c r="E16" s="3"/>
      <c r="F16" s="3"/>
      <c r="G16" s="161" t="s">
        <v>25</v>
      </c>
      <c r="H16" s="161"/>
      <c r="I16" s="157"/>
      <c r="J16" s="157"/>
      <c r="K16" s="157"/>
      <c r="L16" s="157"/>
      <c r="M16" s="157"/>
      <c r="N16" s="157"/>
      <c r="O16" s="157"/>
    </row>
    <row r="17" spans="2:15" ht="15" customHeight="1" x14ac:dyDescent="0.4">
      <c r="B17" s="3"/>
      <c r="C17" s="3"/>
      <c r="D17" s="3"/>
      <c r="E17" s="3"/>
      <c r="F17" s="3"/>
      <c r="G17" s="157"/>
      <c r="H17" s="157"/>
      <c r="I17" s="3"/>
      <c r="J17" s="3"/>
      <c r="K17" s="3"/>
      <c r="L17" s="3"/>
      <c r="M17" s="3"/>
      <c r="N17" s="3"/>
      <c r="O17" s="3"/>
    </row>
    <row r="18" spans="2:15" ht="20.100000000000001" customHeight="1" x14ac:dyDescent="0.4">
      <c r="B18" s="157" t="s">
        <v>203</v>
      </c>
      <c r="C18" s="157"/>
      <c r="D18" s="157"/>
      <c r="E18" s="157"/>
      <c r="F18" s="157"/>
      <c r="G18" s="157"/>
      <c r="H18" s="157"/>
      <c r="I18" s="157"/>
      <c r="J18" s="157"/>
      <c r="K18" s="157"/>
      <c r="L18" s="157"/>
      <c r="M18" s="157"/>
      <c r="N18" s="157"/>
      <c r="O18" s="157"/>
    </row>
    <row r="19" spans="2:15" ht="18" customHeight="1" x14ac:dyDescent="0.4">
      <c r="B19" s="7"/>
      <c r="C19" s="7"/>
      <c r="D19" s="7"/>
      <c r="E19" s="7"/>
      <c r="F19" s="7"/>
      <c r="G19" s="7"/>
      <c r="H19" s="7"/>
      <c r="I19" s="7"/>
      <c r="J19" s="7"/>
      <c r="K19" s="7"/>
      <c r="L19" s="7"/>
      <c r="M19" s="7"/>
      <c r="N19" s="7"/>
      <c r="O19" s="7"/>
    </row>
    <row r="20" spans="2:15" ht="18" customHeight="1" x14ac:dyDescent="0.4">
      <c r="B20" s="7"/>
      <c r="C20" s="7"/>
      <c r="D20" s="7"/>
      <c r="E20" s="7"/>
      <c r="F20" s="7"/>
      <c r="G20" s="3" t="s">
        <v>128</v>
      </c>
      <c r="H20" s="3"/>
      <c r="I20" s="3"/>
      <c r="J20" s="3"/>
      <c r="K20" s="3"/>
      <c r="L20" s="3"/>
      <c r="M20" s="3"/>
      <c r="N20" s="3"/>
      <c r="O20" s="3"/>
    </row>
    <row r="21" spans="2:15" ht="18" customHeight="1" x14ac:dyDescent="0.4">
      <c r="B21" s="7"/>
      <c r="C21" s="7"/>
      <c r="D21" s="7"/>
      <c r="E21" s="7"/>
      <c r="F21" s="7"/>
      <c r="G21" s="3"/>
      <c r="H21" s="157" t="s">
        <v>205</v>
      </c>
      <c r="I21" s="157"/>
      <c r="J21" s="3"/>
      <c r="K21" s="3"/>
      <c r="L21" s="3"/>
      <c r="M21" s="3"/>
      <c r="N21" s="3"/>
      <c r="O21" s="3"/>
    </row>
    <row r="22" spans="2:15" ht="18" customHeight="1" x14ac:dyDescent="0.4">
      <c r="B22" s="7"/>
      <c r="C22" s="7"/>
      <c r="D22" s="7"/>
      <c r="E22" s="7"/>
      <c r="F22" s="7"/>
      <c r="G22" s="3"/>
      <c r="H22" s="157" t="s">
        <v>148</v>
      </c>
      <c r="I22" s="157"/>
      <c r="J22" s="3"/>
      <c r="K22" s="3"/>
      <c r="L22" s="3"/>
      <c r="M22" s="3"/>
      <c r="N22" s="3"/>
      <c r="O22" s="3"/>
    </row>
    <row r="23" spans="2:15" ht="18" customHeight="1" x14ac:dyDescent="0.4">
      <c r="B23" s="7"/>
      <c r="C23" s="7"/>
      <c r="D23" s="7"/>
      <c r="E23" s="7"/>
      <c r="F23" s="7"/>
      <c r="G23" s="3"/>
      <c r="H23" s="157" t="s">
        <v>204</v>
      </c>
      <c r="I23" s="157"/>
      <c r="J23" s="3"/>
      <c r="K23" s="3"/>
      <c r="L23" s="3"/>
      <c r="M23" s="3"/>
      <c r="N23" s="3"/>
      <c r="O23" s="3"/>
    </row>
    <row r="24" spans="2:15" ht="18" customHeight="1" x14ac:dyDescent="0.4">
      <c r="B24" s="7"/>
      <c r="C24" s="7"/>
      <c r="D24" s="7"/>
      <c r="E24" s="7"/>
      <c r="F24" s="7"/>
      <c r="G24" s="574" t="s">
        <v>133</v>
      </c>
      <c r="H24" s="574"/>
      <c r="I24" s="574"/>
      <c r="J24" s="574"/>
      <c r="K24" s="157"/>
      <c r="L24" s="157"/>
      <c r="M24" s="157"/>
      <c r="N24" s="157"/>
      <c r="O24" s="3" t="s">
        <v>206</v>
      </c>
    </row>
    <row r="25" spans="2:15" ht="18" customHeight="1" x14ac:dyDescent="0.4">
      <c r="B25" s="7"/>
      <c r="C25" s="7"/>
      <c r="D25" s="7"/>
      <c r="E25" s="7"/>
      <c r="F25" s="7"/>
      <c r="G25" s="3"/>
      <c r="H25" s="157" t="s">
        <v>205</v>
      </c>
      <c r="I25" s="157"/>
      <c r="J25" s="3"/>
      <c r="K25" s="3"/>
      <c r="L25" s="3"/>
      <c r="M25" s="3"/>
      <c r="N25" s="3"/>
      <c r="O25" s="3"/>
    </row>
    <row r="26" spans="2:15" ht="18" customHeight="1" x14ac:dyDescent="0.4">
      <c r="B26" s="7"/>
      <c r="C26" s="7"/>
      <c r="D26" s="7"/>
      <c r="E26" s="7"/>
      <c r="F26" s="7"/>
      <c r="G26" s="3"/>
      <c r="H26" s="157" t="s">
        <v>148</v>
      </c>
      <c r="I26" s="157"/>
      <c r="J26" s="3"/>
      <c r="K26" s="3"/>
      <c r="L26" s="3"/>
      <c r="M26" s="3"/>
      <c r="N26" s="3"/>
      <c r="O26" s="3"/>
    </row>
    <row r="27" spans="2:15" ht="18" customHeight="1" x14ac:dyDescent="0.4">
      <c r="B27" s="3"/>
      <c r="C27" s="3"/>
      <c r="D27" s="3"/>
      <c r="E27" s="3"/>
      <c r="F27" s="3"/>
      <c r="G27" s="574" t="s">
        <v>133</v>
      </c>
      <c r="H27" s="574"/>
      <c r="I27" s="574"/>
      <c r="J27" s="574"/>
      <c r="K27" s="157"/>
      <c r="L27" s="157"/>
      <c r="M27" s="157"/>
      <c r="N27" s="157"/>
      <c r="O27" s="3" t="s">
        <v>206</v>
      </c>
    </row>
    <row r="28" spans="2:15" ht="18" customHeight="1" x14ac:dyDescent="0.4">
      <c r="B28" s="3"/>
      <c r="C28" s="3"/>
      <c r="D28" s="3"/>
      <c r="E28" s="3"/>
      <c r="F28" s="3"/>
      <c r="G28" s="3"/>
      <c r="H28" s="157" t="s">
        <v>205</v>
      </c>
      <c r="I28" s="157"/>
      <c r="J28" s="3"/>
      <c r="K28" s="3"/>
      <c r="L28" s="3"/>
      <c r="M28" s="3"/>
      <c r="N28" s="3"/>
      <c r="O28" s="3"/>
    </row>
    <row r="29" spans="2:15" ht="18" customHeight="1" x14ac:dyDescent="0.4">
      <c r="B29" s="3"/>
      <c r="C29" s="3"/>
      <c r="D29" s="3"/>
      <c r="E29" s="3"/>
      <c r="F29" s="3"/>
      <c r="G29" s="3"/>
      <c r="H29" s="157" t="s">
        <v>148</v>
      </c>
      <c r="I29" s="157"/>
      <c r="J29" s="3"/>
      <c r="K29" s="3"/>
      <c r="L29" s="3"/>
      <c r="M29" s="3"/>
      <c r="N29" s="3"/>
      <c r="O29" s="3"/>
    </row>
    <row r="30" spans="2:15" ht="18" customHeight="1" x14ac:dyDescent="0.4">
      <c r="B30" s="3"/>
      <c r="C30" s="3"/>
      <c r="D30" s="3"/>
      <c r="E30" s="3"/>
      <c r="F30" s="3"/>
      <c r="G30" s="3"/>
      <c r="H30" s="3"/>
      <c r="I30" s="3"/>
      <c r="J30" s="3"/>
      <c r="K30" s="3"/>
      <c r="L30" s="3"/>
      <c r="M30" s="3"/>
      <c r="N30" s="3"/>
      <c r="O30" s="3"/>
    </row>
    <row r="31" spans="2:15" ht="20.100000000000001" customHeight="1" x14ac:dyDescent="0.4">
      <c r="B31" s="3"/>
      <c r="C31" s="155" t="s">
        <v>39</v>
      </c>
      <c r="D31" s="155"/>
      <c r="E31" s="155"/>
      <c r="F31" s="155"/>
      <c r="G31" s="155"/>
      <c r="H31" s="155"/>
      <c r="I31" s="155"/>
      <c r="J31" s="158" t="s">
        <v>33</v>
      </c>
      <c r="K31" s="158"/>
      <c r="L31" s="158"/>
      <c r="M31" s="158" t="s">
        <v>35</v>
      </c>
      <c r="N31" s="158"/>
      <c r="O31" s="158"/>
    </row>
    <row r="32" spans="2:15" ht="20.100000000000001" customHeight="1" x14ac:dyDescent="0.4">
      <c r="B32" s="3"/>
      <c r="C32" s="154" t="s">
        <v>24</v>
      </c>
      <c r="D32" s="154"/>
      <c r="E32" s="154"/>
      <c r="F32" s="154"/>
      <c r="G32" s="154"/>
      <c r="H32" s="154"/>
      <c r="I32" s="154"/>
      <c r="J32" s="155"/>
      <c r="K32" s="155"/>
      <c r="L32" s="155"/>
      <c r="M32" s="155"/>
      <c r="N32" s="155"/>
      <c r="O32" s="155"/>
    </row>
    <row r="33" spans="2:15" ht="20.100000000000001" customHeight="1" x14ac:dyDescent="0.4">
      <c r="B33" s="3"/>
      <c r="C33" s="154"/>
      <c r="D33" s="154"/>
      <c r="E33" s="154"/>
      <c r="F33" s="154"/>
      <c r="G33" s="154"/>
      <c r="H33" s="154"/>
      <c r="I33" s="154"/>
      <c r="J33" s="155"/>
      <c r="K33" s="155"/>
      <c r="L33" s="155"/>
      <c r="M33" s="155"/>
      <c r="N33" s="155"/>
      <c r="O33" s="155"/>
    </row>
    <row r="34" spans="2:15" ht="20.100000000000001" customHeight="1" x14ac:dyDescent="0.4">
      <c r="B34" s="3"/>
      <c r="C34" s="156" t="s">
        <v>246</v>
      </c>
      <c r="D34" s="156"/>
      <c r="E34" s="156"/>
      <c r="F34" s="156"/>
      <c r="G34" s="156"/>
      <c r="H34" s="156"/>
      <c r="I34" s="156"/>
      <c r="J34" s="155"/>
      <c r="K34" s="155"/>
      <c r="L34" s="155"/>
      <c r="M34" s="155"/>
      <c r="N34" s="155"/>
      <c r="O34" s="155"/>
    </row>
    <row r="35" spans="2:15" ht="20.100000000000001" customHeight="1" x14ac:dyDescent="0.4">
      <c r="B35" s="3"/>
      <c r="C35" s="156"/>
      <c r="D35" s="156"/>
      <c r="E35" s="156"/>
      <c r="F35" s="156"/>
      <c r="G35" s="156"/>
      <c r="H35" s="156"/>
      <c r="I35" s="156"/>
      <c r="J35" s="155"/>
      <c r="K35" s="155"/>
      <c r="L35" s="155"/>
      <c r="M35" s="155"/>
      <c r="N35" s="155"/>
      <c r="O35" s="155"/>
    </row>
    <row r="36" spans="2:15" ht="20.100000000000001" customHeight="1" x14ac:dyDescent="0.4">
      <c r="B36" s="3"/>
      <c r="C36" s="156"/>
      <c r="D36" s="156"/>
      <c r="E36" s="156"/>
      <c r="F36" s="156"/>
      <c r="G36" s="156"/>
      <c r="H36" s="156"/>
      <c r="I36" s="156"/>
      <c r="J36" s="155"/>
      <c r="K36" s="155"/>
      <c r="L36" s="155"/>
      <c r="M36" s="155"/>
      <c r="N36" s="155"/>
      <c r="O36" s="155"/>
    </row>
    <row r="37" spans="2:15" ht="20.100000000000001" customHeight="1" x14ac:dyDescent="0.4">
      <c r="B37" s="3"/>
      <c r="C37" s="573" t="s">
        <v>45</v>
      </c>
      <c r="D37" s="573"/>
      <c r="E37" s="573"/>
      <c r="F37" s="573"/>
      <c r="G37" s="573"/>
      <c r="H37" s="573"/>
      <c r="I37" s="573"/>
      <c r="J37" s="573"/>
      <c r="K37" s="573"/>
      <c r="L37" s="573"/>
      <c r="M37" s="573"/>
      <c r="N37" s="573"/>
      <c r="O37" s="573"/>
    </row>
    <row r="38" spans="2:15" ht="20.100000000000001" customHeight="1" x14ac:dyDescent="0.4">
      <c r="B38" s="3"/>
      <c r="C38" s="570" t="s">
        <v>207</v>
      </c>
      <c r="D38" s="570"/>
      <c r="E38" s="570"/>
      <c r="F38" s="570"/>
      <c r="G38" s="570"/>
      <c r="H38" s="570"/>
      <c r="I38" s="570"/>
      <c r="J38" s="570"/>
      <c r="K38" s="570"/>
      <c r="L38" s="570"/>
      <c r="M38" s="570"/>
      <c r="N38" s="570"/>
      <c r="O38" s="570"/>
    </row>
    <row r="39" spans="2:15" ht="20.100000000000001" customHeight="1" x14ac:dyDescent="0.4">
      <c r="B39" s="3"/>
      <c r="C39" s="3"/>
      <c r="D39" s="3"/>
      <c r="E39" s="3"/>
      <c r="F39" s="3"/>
      <c r="G39" s="3"/>
      <c r="H39" s="3"/>
      <c r="I39" s="3"/>
      <c r="J39" s="3"/>
      <c r="K39" s="3"/>
      <c r="L39" s="3"/>
      <c r="M39" s="3"/>
      <c r="N39" s="3"/>
      <c r="O39" s="3"/>
    </row>
    <row r="40" spans="2:15" ht="20.100000000000001" customHeight="1" x14ac:dyDescent="0.4">
      <c r="B40" s="3"/>
      <c r="C40" s="3"/>
      <c r="D40" s="3"/>
      <c r="E40" s="3"/>
      <c r="F40" s="3"/>
      <c r="G40" s="3"/>
      <c r="H40" s="3"/>
      <c r="I40" s="3"/>
      <c r="J40" s="3"/>
      <c r="K40" s="3"/>
      <c r="L40" s="3"/>
      <c r="M40" s="3"/>
      <c r="N40" s="3"/>
      <c r="O40" s="3"/>
    </row>
    <row r="41" spans="2:15" ht="20.100000000000001" customHeight="1" x14ac:dyDescent="0.4"/>
  </sheetData>
  <mergeCells count="33">
    <mergeCell ref="B2:O2"/>
    <mergeCell ref="L4:O4"/>
    <mergeCell ref="G13:H13"/>
    <mergeCell ref="I13:O13"/>
    <mergeCell ref="G14:H14"/>
    <mergeCell ref="I14:O14"/>
    <mergeCell ref="G15:H15"/>
    <mergeCell ref="I15:O15"/>
    <mergeCell ref="G16:H16"/>
    <mergeCell ref="I16:O16"/>
    <mergeCell ref="G17:H17"/>
    <mergeCell ref="B18:O18"/>
    <mergeCell ref="H21:I21"/>
    <mergeCell ref="H22:I22"/>
    <mergeCell ref="H23:I23"/>
    <mergeCell ref="G24:J24"/>
    <mergeCell ref="K24:N24"/>
    <mergeCell ref="C38:O38"/>
    <mergeCell ref="B9:O11"/>
    <mergeCell ref="C32:I33"/>
    <mergeCell ref="J32:L36"/>
    <mergeCell ref="M32:O36"/>
    <mergeCell ref="C34:I36"/>
    <mergeCell ref="H29:I29"/>
    <mergeCell ref="C31:I31"/>
    <mergeCell ref="J31:L31"/>
    <mergeCell ref="M31:O31"/>
    <mergeCell ref="C37:O37"/>
    <mergeCell ref="H25:I25"/>
    <mergeCell ref="H26:I26"/>
    <mergeCell ref="G27:J27"/>
    <mergeCell ref="K27:N27"/>
    <mergeCell ref="H28:I28"/>
  </mergeCells>
  <phoneticPr fontId="1"/>
  <pageMargins left="0.70866141732283472" right="0.70866141732283472" top="0.74803149606299213" bottom="0.74803149606299213" header="0.31496062992125984" footer="0.31496062992125984"/>
  <pageSetup paperSize="9" orientation="portrait" r:id="rId1"/>
  <headerFooter>
    <oddHeader>&amp;L様式７-１</oddHeader>
    <oddFooter>&amp;R&amp;8四万十市新食肉センター整備基本設計業務委託プロポーザル</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9"/>
  <sheetViews>
    <sheetView view="pageBreakPreview" zoomScale="85" zoomScaleNormal="70" zoomScaleSheetLayoutView="85" workbookViewId="0">
      <selection activeCell="R17" sqref="R17"/>
    </sheetView>
  </sheetViews>
  <sheetFormatPr defaultRowHeight="13.5" x14ac:dyDescent="0.4"/>
  <cols>
    <col min="1" max="1" width="2" style="1" customWidth="1"/>
    <col min="2" max="23" width="5.625" style="1" customWidth="1"/>
    <col min="24" max="24" width="1.375" style="1" customWidth="1"/>
    <col min="25" max="25" width="2.5" style="1" customWidth="1"/>
    <col min="26" max="26" width="1.375" style="1" customWidth="1"/>
    <col min="27" max="30" width="5.625" style="1" customWidth="1"/>
    <col min="31" max="31" width="9" style="1" customWidth="1"/>
    <col min="32" max="16384" width="9" style="1"/>
  </cols>
  <sheetData>
    <row r="1" spans="2:25" ht="24.95" customHeight="1" thickBot="1" x14ac:dyDescent="0.45">
      <c r="B1" s="122" t="s">
        <v>267</v>
      </c>
      <c r="C1" s="123"/>
      <c r="D1" s="123"/>
      <c r="E1" s="123"/>
      <c r="F1" s="123"/>
      <c r="G1" s="123"/>
      <c r="H1" s="123"/>
      <c r="I1" s="123"/>
      <c r="J1" s="123"/>
      <c r="K1" s="123"/>
      <c r="L1" s="123"/>
      <c r="M1" s="123"/>
      <c r="N1" s="123"/>
      <c r="O1" s="123"/>
      <c r="P1" s="123"/>
      <c r="Q1" s="123"/>
      <c r="R1" s="123"/>
      <c r="S1" s="123"/>
      <c r="T1" s="123"/>
      <c r="U1" s="123"/>
      <c r="V1" s="123"/>
      <c r="W1" s="123"/>
      <c r="X1" s="123"/>
      <c r="Y1" s="124"/>
    </row>
    <row r="2" spans="2:25" ht="20.100000000000001" customHeight="1" x14ac:dyDescent="0.4">
      <c r="B2" s="117"/>
      <c r="C2" s="102"/>
      <c r="D2" s="102"/>
      <c r="E2" s="102"/>
      <c r="F2" s="102"/>
      <c r="G2" s="102"/>
      <c r="H2" s="102"/>
      <c r="I2" s="102"/>
      <c r="J2" s="102"/>
      <c r="K2" s="102"/>
      <c r="L2" s="102"/>
      <c r="M2" s="102"/>
      <c r="N2" s="102"/>
      <c r="O2" s="102"/>
      <c r="P2" s="102"/>
      <c r="Q2" s="102"/>
      <c r="R2" s="103"/>
      <c r="S2" s="103"/>
      <c r="T2" s="103"/>
      <c r="U2" s="103"/>
      <c r="V2" s="103"/>
      <c r="W2" s="103"/>
      <c r="X2" s="103"/>
      <c r="Y2" s="106"/>
    </row>
    <row r="3" spans="2:25" ht="20.100000000000001" customHeight="1" x14ac:dyDescent="0.4">
      <c r="B3" s="98"/>
      <c r="C3" s="100"/>
      <c r="D3" s="100"/>
      <c r="E3" s="100"/>
      <c r="F3" s="100"/>
      <c r="G3" s="100"/>
      <c r="H3" s="100"/>
      <c r="I3" s="100"/>
      <c r="J3" s="100"/>
      <c r="K3" s="100"/>
      <c r="L3" s="100"/>
      <c r="M3" s="100"/>
      <c r="N3" s="100"/>
      <c r="O3" s="100"/>
      <c r="P3" s="100"/>
      <c r="Q3" s="100"/>
      <c r="R3" s="104"/>
      <c r="S3" s="104"/>
      <c r="T3" s="104"/>
      <c r="U3" s="104"/>
      <c r="V3" s="104"/>
      <c r="W3" s="104"/>
      <c r="X3" s="104"/>
      <c r="Y3" s="107"/>
    </row>
    <row r="4" spans="2:25" ht="20.100000000000001" customHeight="1" x14ac:dyDescent="0.4">
      <c r="B4" s="98"/>
      <c r="C4" s="100"/>
      <c r="D4" s="100"/>
      <c r="E4" s="100"/>
      <c r="F4" s="100"/>
      <c r="G4" s="100"/>
      <c r="H4" s="100"/>
      <c r="I4" s="100"/>
      <c r="J4" s="100"/>
      <c r="K4" s="100"/>
      <c r="L4" s="100"/>
      <c r="M4" s="100"/>
      <c r="N4" s="100"/>
      <c r="O4" s="100"/>
      <c r="P4" s="100"/>
      <c r="Q4" s="100"/>
      <c r="R4" s="104"/>
      <c r="S4" s="104"/>
      <c r="T4" s="104"/>
      <c r="U4" s="104"/>
      <c r="V4" s="104"/>
      <c r="W4" s="104"/>
      <c r="X4" s="104"/>
      <c r="Y4" s="107"/>
    </row>
    <row r="5" spans="2:25" ht="20.100000000000001" customHeight="1" x14ac:dyDescent="0.4">
      <c r="B5" s="98"/>
      <c r="C5" s="100"/>
      <c r="D5" s="100"/>
      <c r="E5" s="100"/>
      <c r="F5" s="100"/>
      <c r="G5" s="100"/>
      <c r="H5" s="100"/>
      <c r="I5" s="100"/>
      <c r="J5" s="100"/>
      <c r="K5" s="100"/>
      <c r="L5" s="100"/>
      <c r="M5" s="100"/>
      <c r="N5" s="100"/>
      <c r="O5" s="100"/>
      <c r="P5" s="100"/>
      <c r="Q5" s="100"/>
      <c r="R5" s="104"/>
      <c r="S5" s="104"/>
      <c r="T5" s="104"/>
      <c r="U5" s="104"/>
      <c r="V5" s="104"/>
      <c r="W5" s="104"/>
      <c r="X5" s="104"/>
      <c r="Y5" s="107"/>
    </row>
    <row r="6" spans="2:25" ht="20.100000000000001" customHeight="1" x14ac:dyDescent="0.4">
      <c r="B6" s="98"/>
      <c r="C6" s="100"/>
      <c r="D6" s="100"/>
      <c r="E6" s="100"/>
      <c r="F6" s="100"/>
      <c r="G6" s="100"/>
      <c r="H6" s="100"/>
      <c r="I6" s="100"/>
      <c r="J6" s="100"/>
      <c r="K6" s="100"/>
      <c r="L6" s="100"/>
      <c r="M6" s="100"/>
      <c r="N6" s="100"/>
      <c r="O6" s="100"/>
      <c r="P6" s="100"/>
      <c r="Q6" s="100"/>
      <c r="R6" s="104"/>
      <c r="S6" s="104"/>
      <c r="T6" s="104"/>
      <c r="U6" s="104"/>
      <c r="V6" s="104"/>
      <c r="W6" s="104"/>
      <c r="X6" s="104"/>
      <c r="Y6" s="107"/>
    </row>
    <row r="7" spans="2:25" ht="20.100000000000001" customHeight="1" x14ac:dyDescent="0.4">
      <c r="B7" s="98"/>
      <c r="C7" s="100"/>
      <c r="D7" s="100"/>
      <c r="E7" s="100"/>
      <c r="F7" s="100"/>
      <c r="G7" s="100"/>
      <c r="H7" s="100"/>
      <c r="I7" s="100"/>
      <c r="J7" s="100"/>
      <c r="K7" s="100"/>
      <c r="L7" s="100"/>
      <c r="M7" s="100"/>
      <c r="N7" s="100"/>
      <c r="O7" s="100"/>
      <c r="P7" s="100"/>
      <c r="Q7" s="100"/>
      <c r="R7" s="104"/>
      <c r="S7" s="104"/>
      <c r="T7" s="104"/>
      <c r="U7" s="104"/>
      <c r="V7" s="104"/>
      <c r="W7" s="104"/>
      <c r="X7" s="104"/>
      <c r="Y7" s="107"/>
    </row>
    <row r="8" spans="2:25" s="97" customFormat="1" ht="20.100000000000001" customHeight="1" x14ac:dyDescent="0.4">
      <c r="B8" s="98"/>
      <c r="C8" s="100"/>
      <c r="D8" s="100"/>
      <c r="E8" s="100"/>
      <c r="F8" s="100"/>
      <c r="G8" s="100"/>
      <c r="H8" s="100"/>
      <c r="I8" s="100"/>
      <c r="J8" s="100"/>
      <c r="K8" s="100"/>
      <c r="L8" s="100"/>
      <c r="M8" s="100"/>
      <c r="N8" s="100"/>
      <c r="O8" s="100"/>
      <c r="P8" s="100"/>
      <c r="Q8" s="100"/>
      <c r="R8" s="118"/>
      <c r="S8" s="118"/>
      <c r="T8" s="118"/>
      <c r="U8" s="118"/>
      <c r="V8" s="118"/>
      <c r="W8" s="118"/>
      <c r="X8" s="118"/>
      <c r="Y8" s="108"/>
    </row>
    <row r="9" spans="2:25" ht="20.100000000000001" customHeight="1" x14ac:dyDescent="0.4">
      <c r="B9" s="98"/>
      <c r="C9" s="100"/>
      <c r="D9" s="100"/>
      <c r="E9" s="100"/>
      <c r="F9" s="100"/>
      <c r="G9" s="100"/>
      <c r="H9" s="100"/>
      <c r="I9" s="100"/>
      <c r="J9" s="100"/>
      <c r="K9" s="100"/>
      <c r="L9" s="100"/>
      <c r="M9" s="100"/>
      <c r="N9" s="100"/>
      <c r="O9" s="100"/>
      <c r="P9" s="100"/>
      <c r="Q9" s="100"/>
      <c r="R9" s="104"/>
      <c r="S9" s="104"/>
      <c r="T9" s="104"/>
      <c r="U9" s="104"/>
      <c r="V9" s="104"/>
      <c r="W9" s="104"/>
      <c r="X9" s="104"/>
      <c r="Y9" s="107"/>
    </row>
    <row r="10" spans="2:25" ht="20.100000000000001" customHeight="1" x14ac:dyDescent="0.4">
      <c r="B10" s="98"/>
      <c r="C10" s="100"/>
      <c r="D10" s="100"/>
      <c r="E10" s="100"/>
      <c r="F10" s="100"/>
      <c r="G10" s="100"/>
      <c r="H10" s="100"/>
      <c r="I10" s="100"/>
      <c r="J10" s="100"/>
      <c r="K10" s="100"/>
      <c r="L10" s="100"/>
      <c r="M10" s="100"/>
      <c r="N10" s="100"/>
      <c r="O10" s="100"/>
      <c r="P10" s="100"/>
      <c r="Q10" s="100"/>
      <c r="R10" s="104"/>
      <c r="S10" s="104"/>
      <c r="T10" s="104"/>
      <c r="U10" s="104"/>
      <c r="V10" s="104"/>
      <c r="W10" s="104"/>
      <c r="X10" s="104"/>
      <c r="Y10" s="107"/>
    </row>
    <row r="11" spans="2:25" ht="20.100000000000001" customHeight="1" x14ac:dyDescent="0.4">
      <c r="B11" s="98"/>
      <c r="C11" s="100"/>
      <c r="D11" s="100"/>
      <c r="E11" s="100"/>
      <c r="F11" s="100"/>
      <c r="G11" s="100"/>
      <c r="H11" s="100"/>
      <c r="I11" s="100"/>
      <c r="J11" s="100"/>
      <c r="K11" s="100"/>
      <c r="L11" s="100"/>
      <c r="M11" s="100"/>
      <c r="N11" s="100"/>
      <c r="O11" s="100"/>
      <c r="P11" s="100"/>
      <c r="Q11" s="100"/>
      <c r="R11" s="104"/>
      <c r="S11" s="104"/>
      <c r="T11" s="104"/>
      <c r="U11" s="104"/>
      <c r="V11" s="104"/>
      <c r="W11" s="104"/>
      <c r="X11" s="104"/>
      <c r="Y11" s="107"/>
    </row>
    <row r="12" spans="2:25" ht="20.100000000000001" customHeight="1" x14ac:dyDescent="0.4">
      <c r="B12" s="98"/>
      <c r="C12" s="100"/>
      <c r="D12" s="100"/>
      <c r="E12" s="100"/>
      <c r="F12" s="100"/>
      <c r="G12" s="100"/>
      <c r="H12" s="100"/>
      <c r="I12" s="100"/>
      <c r="J12" s="100"/>
      <c r="K12" s="100"/>
      <c r="L12" s="100"/>
      <c r="M12" s="100"/>
      <c r="N12" s="100"/>
      <c r="O12" s="100"/>
      <c r="P12" s="100"/>
      <c r="Q12" s="100"/>
      <c r="R12" s="104"/>
      <c r="S12" s="104"/>
      <c r="T12" s="104"/>
      <c r="U12" s="104"/>
      <c r="V12" s="104"/>
      <c r="W12" s="104"/>
      <c r="X12" s="104"/>
      <c r="Y12" s="107"/>
    </row>
    <row r="13" spans="2:25" ht="20.100000000000001" customHeight="1" x14ac:dyDescent="0.4">
      <c r="B13" s="98"/>
      <c r="C13" s="100"/>
      <c r="D13" s="100"/>
      <c r="E13" s="100"/>
      <c r="F13" s="100"/>
      <c r="G13" s="100"/>
      <c r="H13" s="100"/>
      <c r="I13" s="100"/>
      <c r="J13" s="100"/>
      <c r="K13" s="100"/>
      <c r="L13" s="100"/>
      <c r="M13" s="100"/>
      <c r="N13" s="100"/>
      <c r="O13" s="100"/>
      <c r="P13" s="100"/>
      <c r="Q13" s="100"/>
      <c r="R13" s="104"/>
      <c r="S13" s="104"/>
      <c r="T13" s="104"/>
      <c r="U13" s="104"/>
      <c r="V13" s="104"/>
      <c r="W13" s="104"/>
      <c r="X13" s="104"/>
      <c r="Y13" s="107"/>
    </row>
    <row r="14" spans="2:25" ht="20.100000000000001" customHeight="1" x14ac:dyDescent="0.4">
      <c r="B14" s="98"/>
      <c r="C14" s="100"/>
      <c r="D14" s="100"/>
      <c r="E14" s="100"/>
      <c r="F14" s="100"/>
      <c r="G14" s="100"/>
      <c r="H14" s="100"/>
      <c r="I14" s="100"/>
      <c r="J14" s="100"/>
      <c r="K14" s="100"/>
      <c r="L14" s="100"/>
      <c r="M14" s="100"/>
      <c r="N14" s="100"/>
      <c r="O14" s="100"/>
      <c r="P14" s="100"/>
      <c r="Q14" s="100"/>
      <c r="R14" s="104"/>
      <c r="S14" s="104"/>
      <c r="T14" s="104"/>
      <c r="U14" s="104"/>
      <c r="V14" s="104"/>
      <c r="W14" s="104"/>
      <c r="X14" s="104"/>
      <c r="Y14" s="107"/>
    </row>
    <row r="15" spans="2:25" ht="20.100000000000001" customHeight="1" x14ac:dyDescent="0.4">
      <c r="B15" s="98"/>
      <c r="C15" s="100"/>
      <c r="D15" s="100"/>
      <c r="E15" s="100"/>
      <c r="F15" s="100"/>
      <c r="G15" s="100"/>
      <c r="H15" s="100"/>
      <c r="I15" s="100"/>
      <c r="J15" s="100"/>
      <c r="K15" s="100"/>
      <c r="L15" s="100"/>
      <c r="M15" s="100"/>
      <c r="N15" s="100"/>
      <c r="O15" s="100"/>
      <c r="P15" s="100"/>
      <c r="Q15" s="100"/>
      <c r="R15" s="104"/>
      <c r="S15" s="104"/>
      <c r="T15" s="104"/>
      <c r="U15" s="104"/>
      <c r="V15" s="104"/>
      <c r="W15" s="104"/>
      <c r="X15" s="104"/>
      <c r="Y15" s="107"/>
    </row>
    <row r="16" spans="2:25" ht="20.100000000000001" customHeight="1" x14ac:dyDescent="0.4">
      <c r="B16" s="98"/>
      <c r="C16" s="100"/>
      <c r="D16" s="100"/>
      <c r="E16" s="100"/>
      <c r="F16" s="100"/>
      <c r="G16" s="100"/>
      <c r="H16" s="100"/>
      <c r="I16" s="100"/>
      <c r="J16" s="100"/>
      <c r="K16" s="100"/>
      <c r="L16" s="100"/>
      <c r="M16" s="100"/>
      <c r="N16" s="100"/>
      <c r="O16" s="100"/>
      <c r="P16" s="100"/>
      <c r="Q16" s="100"/>
      <c r="R16" s="104"/>
      <c r="S16" s="104"/>
      <c r="T16" s="104"/>
      <c r="U16" s="104"/>
      <c r="V16" s="104"/>
      <c r="W16" s="104"/>
      <c r="X16" s="104"/>
      <c r="Y16" s="107"/>
    </row>
    <row r="17" spans="2:25" ht="20.100000000000001" customHeight="1" x14ac:dyDescent="0.4">
      <c r="B17" s="98"/>
      <c r="C17" s="100"/>
      <c r="D17" s="100"/>
      <c r="E17" s="100"/>
      <c r="F17" s="100"/>
      <c r="G17" s="100"/>
      <c r="H17" s="100"/>
      <c r="I17" s="100"/>
      <c r="J17" s="100"/>
      <c r="K17" s="100"/>
      <c r="L17" s="100"/>
      <c r="M17" s="100"/>
      <c r="N17" s="100"/>
      <c r="O17" s="100"/>
      <c r="P17" s="100"/>
      <c r="Q17" s="100"/>
      <c r="R17" s="104"/>
      <c r="S17" s="104"/>
      <c r="T17" s="104"/>
      <c r="U17" s="104"/>
      <c r="V17" s="104"/>
      <c r="W17" s="104"/>
      <c r="X17" s="104"/>
      <c r="Y17" s="107"/>
    </row>
    <row r="18" spans="2:25" ht="20.100000000000001" customHeight="1" x14ac:dyDescent="0.4">
      <c r="B18" s="98"/>
      <c r="C18" s="100"/>
      <c r="D18" s="100"/>
      <c r="E18" s="100"/>
      <c r="F18" s="100"/>
      <c r="G18" s="100"/>
      <c r="H18" s="100"/>
      <c r="I18" s="100"/>
      <c r="J18" s="100"/>
      <c r="K18" s="100"/>
      <c r="L18" s="100"/>
      <c r="M18" s="100"/>
      <c r="N18" s="100"/>
      <c r="O18" s="100"/>
      <c r="P18" s="100"/>
      <c r="Q18" s="100"/>
      <c r="R18" s="104"/>
      <c r="S18" s="104"/>
      <c r="T18" s="104"/>
      <c r="U18" s="104"/>
      <c r="V18" s="104"/>
      <c r="W18" s="104"/>
      <c r="X18" s="104"/>
      <c r="Y18" s="107"/>
    </row>
    <row r="19" spans="2:25" ht="20.100000000000001" customHeight="1" x14ac:dyDescent="0.4">
      <c r="B19" s="98"/>
      <c r="C19" s="100"/>
      <c r="D19" s="100"/>
      <c r="E19" s="100"/>
      <c r="F19" s="100"/>
      <c r="G19" s="100"/>
      <c r="H19" s="100"/>
      <c r="I19" s="100"/>
      <c r="J19" s="100"/>
      <c r="K19" s="100"/>
      <c r="L19" s="100"/>
      <c r="M19" s="100"/>
      <c r="N19" s="100"/>
      <c r="O19" s="100"/>
      <c r="P19" s="100"/>
      <c r="Q19" s="100"/>
      <c r="R19" s="104"/>
      <c r="S19" s="104"/>
      <c r="T19" s="104"/>
      <c r="U19" s="104"/>
      <c r="V19" s="104"/>
      <c r="W19" s="104"/>
      <c r="X19" s="104"/>
      <c r="Y19" s="107"/>
    </row>
    <row r="20" spans="2:25" ht="20.100000000000001" customHeight="1" x14ac:dyDescent="0.4">
      <c r="B20" s="98"/>
      <c r="C20" s="100"/>
      <c r="D20" s="100"/>
      <c r="E20" s="100"/>
      <c r="F20" s="100"/>
      <c r="G20" s="100"/>
      <c r="H20" s="100"/>
      <c r="I20" s="100"/>
      <c r="J20" s="100"/>
      <c r="K20" s="100"/>
      <c r="L20" s="100"/>
      <c r="M20" s="100"/>
      <c r="N20" s="100"/>
      <c r="O20" s="100"/>
      <c r="P20" s="100"/>
      <c r="Q20" s="100"/>
      <c r="R20" s="104"/>
      <c r="S20" s="104"/>
      <c r="T20" s="104"/>
      <c r="U20" s="104"/>
      <c r="V20" s="104"/>
      <c r="W20" s="104"/>
      <c r="X20" s="104"/>
      <c r="Y20" s="107"/>
    </row>
    <row r="21" spans="2:25" ht="20.100000000000001" customHeight="1" x14ac:dyDescent="0.4">
      <c r="B21" s="98"/>
      <c r="C21" s="100"/>
      <c r="D21" s="100"/>
      <c r="E21" s="100"/>
      <c r="F21" s="100"/>
      <c r="G21" s="100"/>
      <c r="H21" s="100"/>
      <c r="I21" s="100"/>
      <c r="J21" s="100"/>
      <c r="K21" s="100"/>
      <c r="L21" s="100"/>
      <c r="M21" s="100"/>
      <c r="N21" s="100"/>
      <c r="O21" s="100"/>
      <c r="P21" s="100"/>
      <c r="Q21" s="100"/>
      <c r="R21" s="104"/>
      <c r="S21" s="104"/>
      <c r="T21" s="104"/>
      <c r="U21" s="104"/>
      <c r="V21" s="104"/>
      <c r="W21" s="104"/>
      <c r="X21" s="104"/>
      <c r="Y21" s="107"/>
    </row>
    <row r="22" spans="2:25" ht="20.100000000000001" customHeight="1" x14ac:dyDescent="0.4">
      <c r="B22" s="98"/>
      <c r="C22" s="100"/>
      <c r="D22" s="100"/>
      <c r="E22" s="100"/>
      <c r="F22" s="100"/>
      <c r="G22" s="100"/>
      <c r="H22" s="100"/>
      <c r="I22" s="100"/>
      <c r="J22" s="100"/>
      <c r="K22" s="100"/>
      <c r="L22" s="100"/>
      <c r="M22" s="100"/>
      <c r="N22" s="100"/>
      <c r="O22" s="100"/>
      <c r="P22" s="100"/>
      <c r="Q22" s="100"/>
      <c r="R22" s="104"/>
      <c r="S22" s="104"/>
      <c r="T22" s="104"/>
      <c r="U22" s="104"/>
      <c r="V22" s="104"/>
      <c r="W22" s="104"/>
      <c r="X22" s="104"/>
      <c r="Y22" s="107"/>
    </row>
    <row r="23" spans="2:25" ht="20.100000000000001" customHeight="1" x14ac:dyDescent="0.4">
      <c r="B23" s="98"/>
      <c r="C23" s="100"/>
      <c r="D23" s="100"/>
      <c r="E23" s="100"/>
      <c r="F23" s="100"/>
      <c r="G23" s="100"/>
      <c r="H23" s="100"/>
      <c r="I23" s="100"/>
      <c r="J23" s="100"/>
      <c r="K23" s="100"/>
      <c r="L23" s="100"/>
      <c r="M23" s="100"/>
      <c r="N23" s="100"/>
      <c r="O23" s="100"/>
      <c r="P23" s="100"/>
      <c r="Q23" s="100"/>
      <c r="R23" s="104"/>
      <c r="S23" s="104"/>
      <c r="T23" s="104"/>
      <c r="U23" s="104"/>
      <c r="V23" s="104"/>
      <c r="W23" s="104"/>
      <c r="X23" s="104"/>
      <c r="Y23" s="107"/>
    </row>
    <row r="24" spans="2:25" ht="20.100000000000001" customHeight="1" x14ac:dyDescent="0.4">
      <c r="B24" s="98"/>
      <c r="C24" s="100"/>
      <c r="D24" s="100"/>
      <c r="E24" s="100"/>
      <c r="F24" s="100"/>
      <c r="G24" s="100"/>
      <c r="H24" s="100"/>
      <c r="I24" s="100"/>
      <c r="J24" s="100"/>
      <c r="K24" s="100"/>
      <c r="L24" s="100"/>
      <c r="M24" s="100"/>
      <c r="N24" s="100"/>
      <c r="O24" s="100"/>
      <c r="P24" s="100"/>
      <c r="Q24" s="100"/>
      <c r="R24" s="104"/>
      <c r="S24" s="104"/>
      <c r="T24" s="104"/>
      <c r="U24" s="104"/>
      <c r="V24" s="104"/>
      <c r="W24" s="104"/>
      <c r="X24" s="104"/>
      <c r="Y24" s="107"/>
    </row>
    <row r="25" spans="2:25" ht="20.100000000000001" customHeight="1" x14ac:dyDescent="0.4">
      <c r="B25" s="98"/>
      <c r="C25" s="100"/>
      <c r="D25" s="100"/>
      <c r="E25" s="100"/>
      <c r="F25" s="100"/>
      <c r="G25" s="100"/>
      <c r="H25" s="100"/>
      <c r="I25" s="100"/>
      <c r="J25" s="100"/>
      <c r="K25" s="100"/>
      <c r="L25" s="100"/>
      <c r="M25" s="100"/>
      <c r="N25" s="100"/>
      <c r="O25" s="100"/>
      <c r="P25" s="100"/>
      <c r="Q25" s="100"/>
      <c r="R25" s="104"/>
      <c r="S25" s="104"/>
      <c r="T25" s="104"/>
      <c r="U25" s="104"/>
      <c r="V25" s="104"/>
      <c r="W25" s="104"/>
      <c r="X25" s="104"/>
      <c r="Y25" s="107"/>
    </row>
    <row r="26" spans="2:25" ht="20.100000000000001" customHeight="1" x14ac:dyDescent="0.4">
      <c r="B26" s="98"/>
      <c r="C26" s="100"/>
      <c r="D26" s="100"/>
      <c r="E26" s="100"/>
      <c r="F26" s="100"/>
      <c r="G26" s="100"/>
      <c r="H26" s="100"/>
      <c r="I26" s="100"/>
      <c r="J26" s="100"/>
      <c r="K26" s="100"/>
      <c r="L26" s="100"/>
      <c r="M26" s="100"/>
      <c r="N26" s="100"/>
      <c r="O26" s="100"/>
      <c r="P26" s="100"/>
      <c r="Q26" s="100"/>
      <c r="R26" s="104"/>
      <c r="S26" s="104"/>
      <c r="T26" s="104"/>
      <c r="U26" s="104"/>
      <c r="V26" s="104"/>
      <c r="W26" s="104"/>
      <c r="X26" s="104"/>
      <c r="Y26" s="107"/>
    </row>
    <row r="27" spans="2:25" ht="7.5" customHeight="1" thickBot="1" x14ac:dyDescent="0.45">
      <c r="B27" s="99"/>
      <c r="C27" s="101"/>
      <c r="D27" s="101"/>
      <c r="E27" s="101"/>
      <c r="F27" s="101"/>
      <c r="G27" s="101"/>
      <c r="H27" s="101"/>
      <c r="I27" s="101"/>
      <c r="J27" s="101"/>
      <c r="K27" s="101"/>
      <c r="L27" s="101"/>
      <c r="M27" s="101"/>
      <c r="N27" s="101"/>
      <c r="O27" s="101"/>
      <c r="P27" s="101"/>
      <c r="Q27" s="101"/>
      <c r="R27" s="105"/>
      <c r="S27" s="105"/>
      <c r="T27" s="105"/>
      <c r="U27" s="105"/>
      <c r="V27" s="105"/>
      <c r="W27" s="105"/>
      <c r="X27" s="105"/>
      <c r="Y27" s="109"/>
    </row>
    <row r="28" spans="2:25" ht="9.75" customHeight="1" x14ac:dyDescent="0.4">
      <c r="B28" s="100"/>
      <c r="C28" s="100"/>
      <c r="D28" s="100"/>
      <c r="E28" s="100"/>
      <c r="F28" s="100"/>
      <c r="G28" s="100"/>
      <c r="H28" s="100"/>
      <c r="I28" s="100"/>
      <c r="J28" s="100"/>
      <c r="K28" s="100"/>
      <c r="L28" s="100"/>
      <c r="M28" s="100"/>
      <c r="N28" s="100"/>
      <c r="O28" s="100"/>
      <c r="P28" s="100"/>
      <c r="Q28" s="100"/>
      <c r="R28" s="104"/>
      <c r="S28" s="104"/>
      <c r="T28" s="104"/>
      <c r="U28" s="104"/>
      <c r="V28" s="104"/>
      <c r="W28" s="104"/>
      <c r="X28" s="104"/>
      <c r="Y28" s="104"/>
    </row>
    <row r="29" spans="2:25" ht="20.100000000000001" customHeight="1" x14ac:dyDescent="0.4">
      <c r="B29" s="100"/>
      <c r="C29" s="100"/>
      <c r="D29" s="100"/>
      <c r="E29" s="100"/>
      <c r="F29" s="100"/>
      <c r="G29" s="100"/>
      <c r="H29" s="100"/>
      <c r="I29" s="100"/>
      <c r="J29" s="100"/>
      <c r="K29" s="100"/>
      <c r="L29" s="100"/>
      <c r="M29" s="100"/>
      <c r="N29" s="100"/>
      <c r="O29" s="100"/>
      <c r="P29" s="100"/>
      <c r="Q29" s="100"/>
      <c r="R29" s="104"/>
      <c r="S29" s="104"/>
      <c r="T29" s="104"/>
      <c r="U29" s="104"/>
      <c r="V29" s="104"/>
      <c r="W29" s="104"/>
      <c r="X29" s="104"/>
      <c r="Y29" s="104"/>
    </row>
    <row r="30" spans="2:25" ht="20.100000000000001" customHeight="1" x14ac:dyDescent="0.4">
      <c r="B30" s="100"/>
      <c r="C30" s="100"/>
      <c r="D30" s="100"/>
      <c r="E30" s="100"/>
      <c r="F30" s="100"/>
      <c r="G30" s="100"/>
      <c r="H30" s="100"/>
      <c r="I30" s="100"/>
      <c r="J30" s="100"/>
      <c r="K30" s="100"/>
      <c r="L30" s="100"/>
      <c r="M30" s="100"/>
      <c r="N30" s="100"/>
      <c r="O30" s="100"/>
      <c r="P30" s="100"/>
      <c r="Q30" s="100"/>
      <c r="R30" s="104"/>
      <c r="S30" s="104"/>
      <c r="T30" s="104"/>
      <c r="U30" s="104"/>
      <c r="V30" s="104"/>
      <c r="W30" s="104"/>
      <c r="X30" s="104"/>
      <c r="Y30" s="104"/>
    </row>
    <row r="31" spans="2:25" ht="20.100000000000001" customHeight="1" x14ac:dyDescent="0.4">
      <c r="B31" s="100"/>
      <c r="C31" s="100"/>
      <c r="D31" s="100"/>
      <c r="E31" s="100"/>
      <c r="F31" s="100"/>
      <c r="G31" s="100"/>
      <c r="H31" s="100"/>
      <c r="I31" s="100"/>
      <c r="J31" s="100"/>
      <c r="K31" s="100"/>
      <c r="L31" s="100"/>
      <c r="M31" s="100"/>
      <c r="N31" s="100"/>
      <c r="O31" s="100"/>
      <c r="P31" s="100"/>
      <c r="Q31" s="100"/>
      <c r="R31" s="104"/>
      <c r="S31" s="104"/>
      <c r="T31" s="104"/>
      <c r="U31" s="104"/>
      <c r="V31" s="104"/>
      <c r="W31" s="104"/>
      <c r="X31" s="104"/>
      <c r="Y31" s="104"/>
    </row>
    <row r="32" spans="2:25" ht="20.100000000000001" customHeight="1" x14ac:dyDescent="0.4">
      <c r="B32" s="100"/>
      <c r="C32" s="100"/>
      <c r="D32" s="100"/>
      <c r="E32" s="100"/>
      <c r="F32" s="100"/>
      <c r="G32" s="100"/>
      <c r="H32" s="100"/>
      <c r="I32" s="100"/>
      <c r="J32" s="100"/>
      <c r="K32" s="100"/>
      <c r="L32" s="100"/>
      <c r="M32" s="100"/>
      <c r="N32" s="100"/>
      <c r="O32" s="100"/>
      <c r="P32" s="100"/>
      <c r="Q32" s="100"/>
      <c r="R32" s="104"/>
      <c r="S32" s="104"/>
      <c r="T32" s="104"/>
      <c r="U32" s="104"/>
      <c r="V32" s="104"/>
      <c r="W32" s="104"/>
      <c r="X32" s="104"/>
      <c r="Y32" s="104"/>
    </row>
    <row r="33" spans="2:25" ht="20.100000000000001" customHeight="1" x14ac:dyDescent="0.4">
      <c r="B33" s="100"/>
      <c r="C33" s="100"/>
      <c r="D33" s="100"/>
      <c r="E33" s="100"/>
      <c r="F33" s="100"/>
      <c r="G33" s="100"/>
      <c r="H33" s="100"/>
      <c r="I33" s="100"/>
      <c r="J33" s="100"/>
      <c r="K33" s="100"/>
      <c r="L33" s="100"/>
      <c r="M33" s="100"/>
      <c r="N33" s="100"/>
      <c r="O33" s="100"/>
      <c r="P33" s="100"/>
      <c r="Q33" s="100"/>
      <c r="R33" s="104"/>
      <c r="S33" s="104"/>
      <c r="T33" s="104"/>
      <c r="U33" s="104"/>
      <c r="V33" s="104"/>
      <c r="W33" s="104"/>
      <c r="X33" s="104"/>
      <c r="Y33" s="104"/>
    </row>
    <row r="34" spans="2:25" ht="20.100000000000001" customHeight="1" x14ac:dyDescent="0.4">
      <c r="B34" s="100"/>
      <c r="C34" s="100"/>
      <c r="D34" s="100"/>
      <c r="E34" s="100"/>
      <c r="F34" s="100"/>
      <c r="G34" s="100"/>
      <c r="H34" s="100"/>
      <c r="I34" s="100"/>
      <c r="J34" s="100"/>
      <c r="K34" s="100"/>
      <c r="L34" s="100"/>
      <c r="M34" s="100"/>
      <c r="N34" s="100"/>
      <c r="O34" s="100"/>
      <c r="P34" s="100"/>
      <c r="Q34" s="100"/>
      <c r="R34" s="104"/>
      <c r="S34" s="104"/>
      <c r="T34" s="104"/>
      <c r="U34" s="104"/>
      <c r="V34" s="104"/>
      <c r="W34" s="104"/>
      <c r="X34" s="104"/>
      <c r="Y34" s="104"/>
    </row>
    <row r="35" spans="2:25" ht="20.100000000000001" customHeight="1" x14ac:dyDescent="0.4">
      <c r="B35" s="100"/>
      <c r="C35" s="100"/>
      <c r="D35" s="100"/>
      <c r="E35" s="100"/>
      <c r="F35" s="100"/>
      <c r="G35" s="100"/>
      <c r="H35" s="100"/>
      <c r="I35" s="100"/>
      <c r="J35" s="100"/>
      <c r="K35" s="100"/>
      <c r="L35" s="100"/>
      <c r="M35" s="100"/>
      <c r="N35" s="100"/>
      <c r="O35" s="100"/>
      <c r="P35" s="100"/>
      <c r="Q35" s="100"/>
      <c r="R35" s="104"/>
      <c r="S35" s="104"/>
      <c r="T35" s="104"/>
      <c r="U35" s="104"/>
      <c r="V35" s="104"/>
      <c r="W35" s="104"/>
      <c r="X35" s="104"/>
      <c r="Y35" s="104"/>
    </row>
    <row r="36" spans="2:25" ht="20.100000000000001" customHeight="1" x14ac:dyDescent="0.4">
      <c r="B36" s="100"/>
      <c r="C36" s="100"/>
      <c r="D36" s="100"/>
      <c r="E36" s="100"/>
      <c r="F36" s="100"/>
      <c r="G36" s="100"/>
      <c r="H36" s="100"/>
      <c r="I36" s="100"/>
      <c r="J36" s="100"/>
      <c r="K36" s="100"/>
      <c r="L36" s="100"/>
      <c r="M36" s="100"/>
      <c r="N36" s="100"/>
      <c r="O36" s="100"/>
      <c r="P36" s="100"/>
      <c r="Q36" s="100"/>
      <c r="R36" s="104"/>
      <c r="S36" s="104"/>
      <c r="T36" s="104"/>
      <c r="U36" s="104"/>
      <c r="V36" s="104"/>
      <c r="W36" s="104"/>
      <c r="X36" s="104"/>
      <c r="Y36" s="104"/>
    </row>
    <row r="37" spans="2:25" ht="20.100000000000001" customHeight="1" x14ac:dyDescent="0.4">
      <c r="B37" s="35"/>
      <c r="C37" s="35"/>
      <c r="D37" s="35"/>
      <c r="E37" s="35"/>
      <c r="F37" s="35"/>
      <c r="G37" s="35"/>
      <c r="H37" s="35"/>
      <c r="I37" s="35"/>
      <c r="J37" s="35"/>
      <c r="K37" s="35"/>
      <c r="L37" s="35"/>
      <c r="M37" s="35"/>
      <c r="N37" s="35"/>
      <c r="O37" s="35"/>
      <c r="P37" s="35"/>
      <c r="Q37" s="35"/>
    </row>
    <row r="38" spans="2:25" ht="20.100000000000001" customHeight="1" x14ac:dyDescent="0.4">
      <c r="B38" s="3"/>
      <c r="C38" s="3"/>
      <c r="D38" s="3"/>
      <c r="E38" s="3"/>
      <c r="F38" s="3"/>
      <c r="G38" s="3"/>
      <c r="H38" s="3"/>
      <c r="I38" s="3"/>
      <c r="J38" s="3"/>
      <c r="K38" s="3"/>
      <c r="L38" s="3"/>
      <c r="M38" s="3"/>
      <c r="N38" s="3"/>
      <c r="O38" s="3"/>
    </row>
    <row r="39" spans="2:25" ht="20.100000000000001" customHeight="1" x14ac:dyDescent="0.4"/>
  </sheetData>
  <phoneticPr fontId="1"/>
  <pageMargins left="0.31496062992125984" right="0.31496062992125984" top="0.55118110236220474" bottom="0.35433070866141736" header="0.11811023622047245" footer="0.19685039370078741"/>
  <pageSetup paperSize="9" orientation="landscape" r:id="rId1"/>
  <headerFooter>
    <oddHeader>&amp;L様式７-２</oddHeader>
    <oddFooter>&amp;R&amp;8四万十市新食肉センター整備基本設計業務委託プロポーザル</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9"/>
  <sheetViews>
    <sheetView view="pageBreakPreview" zoomScaleNormal="70" zoomScaleSheetLayoutView="100" workbookViewId="0">
      <selection activeCell="R17" sqref="R17"/>
    </sheetView>
  </sheetViews>
  <sheetFormatPr defaultRowHeight="13.5" x14ac:dyDescent="0.4"/>
  <cols>
    <col min="1" max="1" width="2" style="1" customWidth="1"/>
    <col min="2" max="23" width="5.625" style="1" customWidth="1"/>
    <col min="24" max="24" width="1.375" style="1" customWidth="1"/>
    <col min="25" max="25" width="2.5" style="1" customWidth="1"/>
    <col min="26" max="26" width="1.375" style="1" customWidth="1"/>
    <col min="27" max="30" width="5.625" style="1" customWidth="1"/>
    <col min="31" max="31" width="9" style="1" customWidth="1"/>
    <col min="32" max="16384" width="9" style="1"/>
  </cols>
  <sheetData>
    <row r="1" spans="2:25" ht="24.95" customHeight="1" thickBot="1" x14ac:dyDescent="0.45">
      <c r="B1" s="122" t="s">
        <v>268</v>
      </c>
      <c r="C1" s="123"/>
      <c r="D1" s="123"/>
      <c r="E1" s="123"/>
      <c r="F1" s="123"/>
      <c r="G1" s="123"/>
      <c r="H1" s="123"/>
      <c r="I1" s="123"/>
      <c r="J1" s="123"/>
      <c r="K1" s="123"/>
      <c r="L1" s="123"/>
      <c r="M1" s="123"/>
      <c r="N1" s="123"/>
      <c r="O1" s="123"/>
      <c r="P1" s="123"/>
      <c r="Q1" s="123"/>
      <c r="R1" s="123"/>
      <c r="S1" s="123"/>
      <c r="T1" s="123"/>
      <c r="U1" s="123"/>
      <c r="V1" s="123"/>
      <c r="W1" s="123"/>
      <c r="X1" s="123"/>
      <c r="Y1" s="124"/>
    </row>
    <row r="2" spans="2:25" ht="20.100000000000001" customHeight="1" x14ac:dyDescent="0.4">
      <c r="B2" s="117"/>
      <c r="C2" s="102"/>
      <c r="D2" s="102"/>
      <c r="E2" s="102"/>
      <c r="F2" s="102"/>
      <c r="G2" s="102"/>
      <c r="H2" s="102"/>
      <c r="I2" s="102"/>
      <c r="J2" s="102"/>
      <c r="K2" s="102"/>
      <c r="L2" s="102"/>
      <c r="M2" s="102"/>
      <c r="N2" s="102"/>
      <c r="O2" s="102"/>
      <c r="P2" s="102"/>
      <c r="Q2" s="102"/>
      <c r="R2" s="103"/>
      <c r="S2" s="103"/>
      <c r="T2" s="103"/>
      <c r="U2" s="103"/>
      <c r="V2" s="103"/>
      <c r="W2" s="103"/>
      <c r="X2" s="103"/>
      <c r="Y2" s="106"/>
    </row>
    <row r="3" spans="2:25" ht="20.100000000000001" customHeight="1" x14ac:dyDescent="0.4">
      <c r="B3" s="98"/>
      <c r="C3" s="100"/>
      <c r="D3" s="100"/>
      <c r="E3" s="100"/>
      <c r="F3" s="100"/>
      <c r="G3" s="100"/>
      <c r="H3" s="100"/>
      <c r="I3" s="100"/>
      <c r="J3" s="100"/>
      <c r="K3" s="100"/>
      <c r="L3" s="100"/>
      <c r="M3" s="100"/>
      <c r="N3" s="100"/>
      <c r="O3" s="100"/>
      <c r="P3" s="100"/>
      <c r="Q3" s="100"/>
      <c r="R3" s="104"/>
      <c r="S3" s="104"/>
      <c r="T3" s="104"/>
      <c r="U3" s="104"/>
      <c r="V3" s="104"/>
      <c r="W3" s="104"/>
      <c r="X3" s="104"/>
      <c r="Y3" s="107"/>
    </row>
    <row r="4" spans="2:25" ht="20.100000000000001" customHeight="1" x14ac:dyDescent="0.4">
      <c r="B4" s="98"/>
      <c r="C4" s="100"/>
      <c r="D4" s="100"/>
      <c r="E4" s="100"/>
      <c r="F4" s="100"/>
      <c r="G4" s="100"/>
      <c r="H4" s="100"/>
      <c r="I4" s="100"/>
      <c r="J4" s="100"/>
      <c r="K4" s="100"/>
      <c r="L4" s="100"/>
      <c r="M4" s="100"/>
      <c r="N4" s="100"/>
      <c r="O4" s="100"/>
      <c r="P4" s="100"/>
      <c r="Q4" s="100"/>
      <c r="R4" s="104"/>
      <c r="S4" s="104"/>
      <c r="T4" s="104"/>
      <c r="U4" s="104"/>
      <c r="V4" s="104"/>
      <c r="W4" s="104"/>
      <c r="X4" s="104"/>
      <c r="Y4" s="107"/>
    </row>
    <row r="5" spans="2:25" ht="20.100000000000001" customHeight="1" x14ac:dyDescent="0.4">
      <c r="B5" s="98"/>
      <c r="C5" s="100"/>
      <c r="D5" s="100"/>
      <c r="E5" s="100"/>
      <c r="F5" s="100"/>
      <c r="G5" s="100"/>
      <c r="H5" s="100"/>
      <c r="I5" s="100"/>
      <c r="J5" s="100"/>
      <c r="K5" s="100"/>
      <c r="L5" s="100"/>
      <c r="M5" s="100"/>
      <c r="N5" s="100"/>
      <c r="O5" s="100"/>
      <c r="P5" s="100"/>
      <c r="Q5" s="100"/>
      <c r="R5" s="104"/>
      <c r="S5" s="104"/>
      <c r="T5" s="104"/>
      <c r="U5" s="104"/>
      <c r="V5" s="104"/>
      <c r="W5" s="104"/>
      <c r="X5" s="104"/>
      <c r="Y5" s="107"/>
    </row>
    <row r="6" spans="2:25" ht="20.100000000000001" customHeight="1" x14ac:dyDescent="0.4">
      <c r="B6" s="98"/>
      <c r="C6" s="100"/>
      <c r="D6" s="100"/>
      <c r="E6" s="100"/>
      <c r="F6" s="100"/>
      <c r="G6" s="100"/>
      <c r="H6" s="100"/>
      <c r="I6" s="100"/>
      <c r="J6" s="100"/>
      <c r="K6" s="100"/>
      <c r="L6" s="100"/>
      <c r="M6" s="100"/>
      <c r="N6" s="100"/>
      <c r="O6" s="100"/>
      <c r="P6" s="100"/>
      <c r="Q6" s="100"/>
      <c r="R6" s="104"/>
      <c r="S6" s="104"/>
      <c r="T6" s="104"/>
      <c r="U6" s="104"/>
      <c r="V6" s="104"/>
      <c r="W6" s="104"/>
      <c r="X6" s="104"/>
      <c r="Y6" s="107"/>
    </row>
    <row r="7" spans="2:25" ht="20.100000000000001" customHeight="1" x14ac:dyDescent="0.4">
      <c r="B7" s="98"/>
      <c r="C7" s="100"/>
      <c r="D7" s="100"/>
      <c r="E7" s="100"/>
      <c r="F7" s="100"/>
      <c r="G7" s="100"/>
      <c r="H7" s="100"/>
      <c r="I7" s="100"/>
      <c r="J7" s="100"/>
      <c r="K7" s="100"/>
      <c r="L7" s="100"/>
      <c r="M7" s="100"/>
      <c r="N7" s="100"/>
      <c r="O7" s="100"/>
      <c r="P7" s="100"/>
      <c r="Q7" s="100"/>
      <c r="R7" s="104"/>
      <c r="S7" s="104"/>
      <c r="T7" s="104"/>
      <c r="U7" s="104"/>
      <c r="V7" s="104"/>
      <c r="W7" s="104"/>
      <c r="X7" s="104"/>
      <c r="Y7" s="107"/>
    </row>
    <row r="8" spans="2:25" s="97" customFormat="1" ht="20.100000000000001" customHeight="1" x14ac:dyDescent="0.4">
      <c r="B8" s="98"/>
      <c r="C8" s="100"/>
      <c r="D8" s="100"/>
      <c r="E8" s="100"/>
      <c r="F8" s="100"/>
      <c r="G8" s="100"/>
      <c r="H8" s="100"/>
      <c r="I8" s="100"/>
      <c r="J8" s="100"/>
      <c r="K8" s="100"/>
      <c r="L8" s="100"/>
      <c r="M8" s="100"/>
      <c r="N8" s="100"/>
      <c r="O8" s="100"/>
      <c r="P8" s="100"/>
      <c r="Q8" s="100"/>
      <c r="R8" s="118"/>
      <c r="S8" s="118"/>
      <c r="T8" s="118"/>
      <c r="U8" s="118"/>
      <c r="V8" s="118"/>
      <c r="W8" s="118"/>
      <c r="X8" s="118"/>
      <c r="Y8" s="108"/>
    </row>
    <row r="9" spans="2:25" ht="20.100000000000001" customHeight="1" x14ac:dyDescent="0.4">
      <c r="B9" s="98"/>
      <c r="C9" s="100"/>
      <c r="D9" s="100"/>
      <c r="E9" s="100"/>
      <c r="F9" s="100"/>
      <c r="G9" s="100"/>
      <c r="H9" s="100"/>
      <c r="I9" s="100"/>
      <c r="J9" s="100"/>
      <c r="K9" s="100"/>
      <c r="L9" s="100"/>
      <c r="M9" s="100"/>
      <c r="N9" s="100"/>
      <c r="O9" s="100"/>
      <c r="P9" s="100"/>
      <c r="Q9" s="100"/>
      <c r="R9" s="104"/>
      <c r="S9" s="104"/>
      <c r="T9" s="104"/>
      <c r="U9" s="104"/>
      <c r="V9" s="104"/>
      <c r="W9" s="104"/>
      <c r="X9" s="104"/>
      <c r="Y9" s="107"/>
    </row>
    <row r="10" spans="2:25" ht="20.100000000000001" customHeight="1" x14ac:dyDescent="0.4">
      <c r="B10" s="98"/>
      <c r="C10" s="100"/>
      <c r="D10" s="100"/>
      <c r="E10" s="100"/>
      <c r="F10" s="100"/>
      <c r="G10" s="100"/>
      <c r="H10" s="100"/>
      <c r="I10" s="100"/>
      <c r="J10" s="100"/>
      <c r="K10" s="100"/>
      <c r="L10" s="100"/>
      <c r="M10" s="100"/>
      <c r="N10" s="100"/>
      <c r="O10" s="100"/>
      <c r="P10" s="100"/>
      <c r="Q10" s="100"/>
      <c r="R10" s="104"/>
      <c r="S10" s="104"/>
      <c r="T10" s="104"/>
      <c r="U10" s="104"/>
      <c r="V10" s="104"/>
      <c r="W10" s="104"/>
      <c r="X10" s="104"/>
      <c r="Y10" s="107"/>
    </row>
    <row r="11" spans="2:25" ht="20.100000000000001" customHeight="1" x14ac:dyDescent="0.4">
      <c r="B11" s="98"/>
      <c r="C11" s="100"/>
      <c r="D11" s="100"/>
      <c r="E11" s="100"/>
      <c r="F11" s="100"/>
      <c r="G11" s="100"/>
      <c r="H11" s="100"/>
      <c r="I11" s="100"/>
      <c r="J11" s="100"/>
      <c r="K11" s="100"/>
      <c r="L11" s="100"/>
      <c r="M11" s="100"/>
      <c r="N11" s="100"/>
      <c r="O11" s="100"/>
      <c r="P11" s="100"/>
      <c r="Q11" s="100"/>
      <c r="R11" s="104"/>
      <c r="S11" s="104"/>
      <c r="T11" s="104"/>
      <c r="U11" s="104"/>
      <c r="V11" s="104"/>
      <c r="W11" s="104"/>
      <c r="X11" s="104"/>
      <c r="Y11" s="107"/>
    </row>
    <row r="12" spans="2:25" ht="20.100000000000001" customHeight="1" x14ac:dyDescent="0.4">
      <c r="B12" s="98"/>
      <c r="C12" s="100"/>
      <c r="D12" s="100"/>
      <c r="E12" s="100"/>
      <c r="F12" s="100"/>
      <c r="G12" s="100"/>
      <c r="H12" s="100"/>
      <c r="I12" s="100"/>
      <c r="J12" s="100"/>
      <c r="K12" s="100"/>
      <c r="L12" s="100"/>
      <c r="M12" s="100"/>
      <c r="N12" s="100"/>
      <c r="O12" s="100"/>
      <c r="P12" s="100"/>
      <c r="Q12" s="100"/>
      <c r="R12" s="104"/>
      <c r="S12" s="104"/>
      <c r="T12" s="104"/>
      <c r="U12" s="104"/>
      <c r="V12" s="104"/>
      <c r="W12" s="104"/>
      <c r="X12" s="104"/>
      <c r="Y12" s="107"/>
    </row>
    <row r="13" spans="2:25" ht="20.100000000000001" customHeight="1" x14ac:dyDescent="0.4">
      <c r="B13" s="98"/>
      <c r="C13" s="100"/>
      <c r="D13" s="100"/>
      <c r="E13" s="100"/>
      <c r="F13" s="100"/>
      <c r="G13" s="100"/>
      <c r="H13" s="100"/>
      <c r="I13" s="100"/>
      <c r="J13" s="100"/>
      <c r="K13" s="100"/>
      <c r="L13" s="100"/>
      <c r="M13" s="100"/>
      <c r="N13" s="100"/>
      <c r="O13" s="100"/>
      <c r="P13" s="100"/>
      <c r="Q13" s="100"/>
      <c r="R13" s="104"/>
      <c r="S13" s="104"/>
      <c r="T13" s="104"/>
      <c r="U13" s="104"/>
      <c r="V13" s="104"/>
      <c r="W13" s="104"/>
      <c r="X13" s="104"/>
      <c r="Y13" s="107"/>
    </row>
    <row r="14" spans="2:25" ht="20.100000000000001" customHeight="1" x14ac:dyDescent="0.4">
      <c r="B14" s="98"/>
      <c r="C14" s="100"/>
      <c r="D14" s="100"/>
      <c r="E14" s="100"/>
      <c r="F14" s="100"/>
      <c r="G14" s="100"/>
      <c r="H14" s="100"/>
      <c r="I14" s="100"/>
      <c r="J14" s="100"/>
      <c r="K14" s="100"/>
      <c r="L14" s="100"/>
      <c r="M14" s="100"/>
      <c r="N14" s="100"/>
      <c r="O14" s="100"/>
      <c r="P14" s="100"/>
      <c r="Q14" s="100"/>
      <c r="R14" s="104"/>
      <c r="S14" s="104"/>
      <c r="T14" s="104"/>
      <c r="U14" s="104"/>
      <c r="V14" s="104"/>
      <c r="W14" s="104"/>
      <c r="X14" s="104"/>
      <c r="Y14" s="107"/>
    </row>
    <row r="15" spans="2:25" ht="20.100000000000001" customHeight="1" x14ac:dyDescent="0.4">
      <c r="B15" s="98"/>
      <c r="C15" s="100"/>
      <c r="D15" s="100"/>
      <c r="E15" s="100"/>
      <c r="F15" s="100"/>
      <c r="G15" s="100"/>
      <c r="H15" s="100"/>
      <c r="I15" s="100"/>
      <c r="J15" s="100"/>
      <c r="K15" s="100"/>
      <c r="L15" s="100"/>
      <c r="M15" s="100"/>
      <c r="N15" s="100"/>
      <c r="O15" s="100"/>
      <c r="P15" s="100"/>
      <c r="Q15" s="100"/>
      <c r="R15" s="104"/>
      <c r="S15" s="104"/>
      <c r="T15" s="104"/>
      <c r="U15" s="104"/>
      <c r="V15" s="104"/>
      <c r="W15" s="104"/>
      <c r="X15" s="104"/>
      <c r="Y15" s="107"/>
    </row>
    <row r="16" spans="2:25" ht="20.100000000000001" customHeight="1" x14ac:dyDescent="0.4">
      <c r="B16" s="98"/>
      <c r="C16" s="100"/>
      <c r="D16" s="100"/>
      <c r="E16" s="100"/>
      <c r="F16" s="100"/>
      <c r="G16" s="100"/>
      <c r="H16" s="100"/>
      <c r="I16" s="100"/>
      <c r="J16" s="100"/>
      <c r="K16" s="100"/>
      <c r="L16" s="100"/>
      <c r="M16" s="100"/>
      <c r="N16" s="100"/>
      <c r="O16" s="100"/>
      <c r="P16" s="100"/>
      <c r="Q16" s="100"/>
      <c r="R16" s="104"/>
      <c r="S16" s="104"/>
      <c r="T16" s="104"/>
      <c r="U16" s="104"/>
      <c r="V16" s="104"/>
      <c r="W16" s="104"/>
      <c r="X16" s="104"/>
      <c r="Y16" s="107"/>
    </row>
    <row r="17" spans="2:25" ht="20.100000000000001" customHeight="1" x14ac:dyDescent="0.4">
      <c r="B17" s="98"/>
      <c r="C17" s="100"/>
      <c r="D17" s="100"/>
      <c r="E17" s="100"/>
      <c r="F17" s="100"/>
      <c r="G17" s="100"/>
      <c r="H17" s="100"/>
      <c r="I17" s="100"/>
      <c r="J17" s="100"/>
      <c r="K17" s="100"/>
      <c r="L17" s="100"/>
      <c r="M17" s="100"/>
      <c r="N17" s="100"/>
      <c r="O17" s="100"/>
      <c r="P17" s="100"/>
      <c r="Q17" s="100"/>
      <c r="R17" s="104"/>
      <c r="S17" s="104"/>
      <c r="T17" s="104"/>
      <c r="U17" s="104"/>
      <c r="V17" s="104"/>
      <c r="W17" s="104"/>
      <c r="X17" s="104"/>
      <c r="Y17" s="107"/>
    </row>
    <row r="18" spans="2:25" ht="20.100000000000001" customHeight="1" x14ac:dyDescent="0.4">
      <c r="B18" s="98"/>
      <c r="C18" s="100"/>
      <c r="D18" s="100"/>
      <c r="E18" s="100"/>
      <c r="F18" s="100"/>
      <c r="G18" s="100"/>
      <c r="H18" s="100"/>
      <c r="I18" s="100"/>
      <c r="J18" s="100"/>
      <c r="K18" s="100"/>
      <c r="L18" s="100"/>
      <c r="M18" s="100"/>
      <c r="N18" s="100"/>
      <c r="O18" s="100"/>
      <c r="P18" s="100"/>
      <c r="Q18" s="100"/>
      <c r="R18" s="104"/>
      <c r="S18" s="104"/>
      <c r="T18" s="104"/>
      <c r="U18" s="104"/>
      <c r="V18" s="104"/>
      <c r="W18" s="104"/>
      <c r="X18" s="104"/>
      <c r="Y18" s="107"/>
    </row>
    <row r="19" spans="2:25" ht="20.100000000000001" customHeight="1" x14ac:dyDescent="0.4">
      <c r="B19" s="98"/>
      <c r="C19" s="100"/>
      <c r="D19" s="100"/>
      <c r="E19" s="100"/>
      <c r="F19" s="100"/>
      <c r="G19" s="100"/>
      <c r="H19" s="100"/>
      <c r="I19" s="100"/>
      <c r="J19" s="100"/>
      <c r="K19" s="100"/>
      <c r="L19" s="100"/>
      <c r="M19" s="100"/>
      <c r="N19" s="100"/>
      <c r="O19" s="100"/>
      <c r="P19" s="100"/>
      <c r="Q19" s="100"/>
      <c r="R19" s="104"/>
      <c r="S19" s="104"/>
      <c r="T19" s="104"/>
      <c r="U19" s="104"/>
      <c r="V19" s="104"/>
      <c r="W19" s="104"/>
      <c r="X19" s="104"/>
      <c r="Y19" s="107"/>
    </row>
    <row r="20" spans="2:25" ht="20.100000000000001" customHeight="1" x14ac:dyDescent="0.4">
      <c r="B20" s="98"/>
      <c r="C20" s="100"/>
      <c r="D20" s="100"/>
      <c r="E20" s="100"/>
      <c r="F20" s="100"/>
      <c r="G20" s="100"/>
      <c r="H20" s="100"/>
      <c r="I20" s="100"/>
      <c r="J20" s="100"/>
      <c r="K20" s="100"/>
      <c r="L20" s="100"/>
      <c r="M20" s="100"/>
      <c r="N20" s="100"/>
      <c r="O20" s="100"/>
      <c r="P20" s="100"/>
      <c r="Q20" s="100"/>
      <c r="R20" s="104"/>
      <c r="S20" s="104"/>
      <c r="T20" s="104"/>
      <c r="U20" s="104"/>
      <c r="V20" s="104"/>
      <c r="W20" s="104"/>
      <c r="X20" s="104"/>
      <c r="Y20" s="107"/>
    </row>
    <row r="21" spans="2:25" ht="20.100000000000001" customHeight="1" x14ac:dyDescent="0.4">
      <c r="B21" s="98"/>
      <c r="C21" s="100"/>
      <c r="D21" s="100"/>
      <c r="E21" s="100"/>
      <c r="F21" s="100"/>
      <c r="G21" s="100"/>
      <c r="H21" s="100"/>
      <c r="I21" s="100"/>
      <c r="J21" s="100"/>
      <c r="K21" s="100"/>
      <c r="L21" s="100"/>
      <c r="M21" s="100"/>
      <c r="N21" s="100"/>
      <c r="O21" s="100"/>
      <c r="P21" s="100"/>
      <c r="Q21" s="100"/>
      <c r="R21" s="104"/>
      <c r="S21" s="104"/>
      <c r="T21" s="104"/>
      <c r="U21" s="104"/>
      <c r="V21" s="104"/>
      <c r="W21" s="104"/>
      <c r="X21" s="104"/>
      <c r="Y21" s="107"/>
    </row>
    <row r="22" spans="2:25" ht="20.100000000000001" customHeight="1" x14ac:dyDescent="0.4">
      <c r="B22" s="98"/>
      <c r="C22" s="100"/>
      <c r="D22" s="100"/>
      <c r="E22" s="100"/>
      <c r="F22" s="100"/>
      <c r="G22" s="100"/>
      <c r="H22" s="100"/>
      <c r="I22" s="100"/>
      <c r="J22" s="100"/>
      <c r="K22" s="100"/>
      <c r="L22" s="100"/>
      <c r="M22" s="100"/>
      <c r="N22" s="100"/>
      <c r="O22" s="100"/>
      <c r="P22" s="100"/>
      <c r="Q22" s="100"/>
      <c r="R22" s="104"/>
      <c r="S22" s="104"/>
      <c r="T22" s="104"/>
      <c r="U22" s="104"/>
      <c r="V22" s="104"/>
      <c r="W22" s="104"/>
      <c r="X22" s="104"/>
      <c r="Y22" s="107"/>
    </row>
    <row r="23" spans="2:25" ht="20.100000000000001" customHeight="1" x14ac:dyDescent="0.4">
      <c r="B23" s="98"/>
      <c r="C23" s="100"/>
      <c r="D23" s="100"/>
      <c r="E23" s="100"/>
      <c r="F23" s="100"/>
      <c r="G23" s="100"/>
      <c r="H23" s="100"/>
      <c r="I23" s="100"/>
      <c r="J23" s="100"/>
      <c r="K23" s="100"/>
      <c r="L23" s="100"/>
      <c r="M23" s="100"/>
      <c r="N23" s="100"/>
      <c r="O23" s="100"/>
      <c r="P23" s="100"/>
      <c r="Q23" s="100"/>
      <c r="R23" s="104"/>
      <c r="S23" s="104"/>
      <c r="T23" s="104"/>
      <c r="U23" s="104"/>
      <c r="V23" s="104"/>
      <c r="W23" s="104"/>
      <c r="X23" s="104"/>
      <c r="Y23" s="107"/>
    </row>
    <row r="24" spans="2:25" ht="20.100000000000001" customHeight="1" x14ac:dyDescent="0.4">
      <c r="B24" s="98"/>
      <c r="C24" s="100"/>
      <c r="D24" s="100"/>
      <c r="E24" s="100"/>
      <c r="F24" s="100"/>
      <c r="G24" s="100"/>
      <c r="H24" s="100"/>
      <c r="I24" s="100"/>
      <c r="J24" s="100"/>
      <c r="K24" s="100"/>
      <c r="L24" s="100"/>
      <c r="M24" s="100"/>
      <c r="N24" s="100"/>
      <c r="O24" s="100"/>
      <c r="P24" s="100"/>
      <c r="Q24" s="100"/>
      <c r="R24" s="104"/>
      <c r="S24" s="104"/>
      <c r="T24" s="104"/>
      <c r="U24" s="104"/>
      <c r="V24" s="104"/>
      <c r="W24" s="104"/>
      <c r="X24" s="104"/>
      <c r="Y24" s="107"/>
    </row>
    <row r="25" spans="2:25" ht="20.100000000000001" customHeight="1" x14ac:dyDescent="0.4">
      <c r="B25" s="98"/>
      <c r="C25" s="100"/>
      <c r="D25" s="100"/>
      <c r="E25" s="100"/>
      <c r="F25" s="100"/>
      <c r="G25" s="100"/>
      <c r="H25" s="100"/>
      <c r="I25" s="100"/>
      <c r="J25" s="100"/>
      <c r="K25" s="100"/>
      <c r="L25" s="100"/>
      <c r="M25" s="100"/>
      <c r="N25" s="100"/>
      <c r="O25" s="100"/>
      <c r="P25" s="100"/>
      <c r="Q25" s="100"/>
      <c r="R25" s="104"/>
      <c r="S25" s="104"/>
      <c r="T25" s="104"/>
      <c r="U25" s="104"/>
      <c r="V25" s="104"/>
      <c r="W25" s="104"/>
      <c r="X25" s="104"/>
      <c r="Y25" s="107"/>
    </row>
    <row r="26" spans="2:25" ht="20.100000000000001" customHeight="1" x14ac:dyDescent="0.4">
      <c r="B26" s="98"/>
      <c r="C26" s="100"/>
      <c r="D26" s="100"/>
      <c r="E26" s="100"/>
      <c r="F26" s="100"/>
      <c r="G26" s="100"/>
      <c r="H26" s="100"/>
      <c r="I26" s="100"/>
      <c r="J26" s="100"/>
      <c r="K26" s="100"/>
      <c r="L26" s="100"/>
      <c r="M26" s="100"/>
      <c r="N26" s="100"/>
      <c r="O26" s="100"/>
      <c r="P26" s="100"/>
      <c r="Q26" s="100"/>
      <c r="R26" s="104"/>
      <c r="S26" s="104"/>
      <c r="T26" s="104"/>
      <c r="U26" s="104"/>
      <c r="V26" s="104"/>
      <c r="W26" s="104"/>
      <c r="X26" s="104"/>
      <c r="Y26" s="107"/>
    </row>
    <row r="27" spans="2:25" ht="7.5" customHeight="1" thickBot="1" x14ac:dyDescent="0.45">
      <c r="B27" s="99"/>
      <c r="C27" s="101"/>
      <c r="D27" s="101"/>
      <c r="E27" s="101"/>
      <c r="F27" s="101"/>
      <c r="G27" s="101"/>
      <c r="H27" s="101"/>
      <c r="I27" s="101"/>
      <c r="J27" s="101"/>
      <c r="K27" s="101"/>
      <c r="L27" s="101"/>
      <c r="M27" s="101"/>
      <c r="N27" s="101"/>
      <c r="O27" s="101"/>
      <c r="P27" s="101"/>
      <c r="Q27" s="101"/>
      <c r="R27" s="105"/>
      <c r="S27" s="105"/>
      <c r="T27" s="105"/>
      <c r="U27" s="105"/>
      <c r="V27" s="105"/>
      <c r="W27" s="105"/>
      <c r="X27" s="105"/>
      <c r="Y27" s="109"/>
    </row>
    <row r="28" spans="2:25" ht="9.75" customHeight="1" x14ac:dyDescent="0.4">
      <c r="B28" s="100"/>
      <c r="C28" s="100"/>
      <c r="D28" s="100"/>
      <c r="E28" s="100"/>
      <c r="F28" s="100"/>
      <c r="G28" s="100"/>
      <c r="H28" s="100"/>
      <c r="I28" s="100"/>
      <c r="J28" s="100"/>
      <c r="K28" s="100"/>
      <c r="L28" s="100"/>
      <c r="M28" s="100"/>
      <c r="N28" s="100"/>
      <c r="O28" s="100"/>
      <c r="P28" s="100"/>
      <c r="Q28" s="100"/>
      <c r="R28" s="104"/>
      <c r="S28" s="104"/>
      <c r="T28" s="104"/>
      <c r="U28" s="104"/>
      <c r="V28" s="104"/>
      <c r="W28" s="104"/>
      <c r="X28" s="104"/>
      <c r="Y28" s="104"/>
    </row>
    <row r="29" spans="2:25" ht="20.100000000000001" customHeight="1" x14ac:dyDescent="0.4">
      <c r="B29" s="100"/>
      <c r="C29" s="100"/>
      <c r="D29" s="100"/>
      <c r="E29" s="100"/>
      <c r="F29" s="100"/>
      <c r="G29" s="100"/>
      <c r="H29" s="100"/>
      <c r="I29" s="100"/>
      <c r="J29" s="100"/>
      <c r="K29" s="100"/>
      <c r="L29" s="100"/>
      <c r="M29" s="100"/>
      <c r="N29" s="100"/>
      <c r="O29" s="100"/>
      <c r="P29" s="100"/>
      <c r="Q29" s="100"/>
      <c r="R29" s="104"/>
      <c r="S29" s="104"/>
      <c r="T29" s="104"/>
      <c r="U29" s="104"/>
      <c r="V29" s="104"/>
      <c r="W29" s="104"/>
      <c r="X29" s="104"/>
      <c r="Y29" s="104"/>
    </row>
    <row r="30" spans="2:25" ht="20.100000000000001" customHeight="1" x14ac:dyDescent="0.4">
      <c r="B30" s="100"/>
      <c r="C30" s="100"/>
      <c r="D30" s="100"/>
      <c r="E30" s="100"/>
      <c r="F30" s="100"/>
      <c r="G30" s="100"/>
      <c r="H30" s="100"/>
      <c r="I30" s="100"/>
      <c r="J30" s="100"/>
      <c r="K30" s="100"/>
      <c r="L30" s="100"/>
      <c r="M30" s="100"/>
      <c r="N30" s="100"/>
      <c r="O30" s="100"/>
      <c r="P30" s="100"/>
      <c r="Q30" s="100"/>
      <c r="R30" s="104"/>
      <c r="S30" s="104"/>
      <c r="T30" s="104"/>
      <c r="U30" s="104"/>
      <c r="V30" s="104"/>
      <c r="W30" s="104"/>
      <c r="X30" s="104"/>
      <c r="Y30" s="104"/>
    </row>
    <row r="31" spans="2:25" ht="20.100000000000001" customHeight="1" x14ac:dyDescent="0.4">
      <c r="B31" s="100"/>
      <c r="C31" s="100"/>
      <c r="D31" s="100"/>
      <c r="E31" s="100"/>
      <c r="F31" s="100"/>
      <c r="G31" s="100"/>
      <c r="H31" s="100"/>
      <c r="I31" s="100"/>
      <c r="J31" s="100"/>
      <c r="K31" s="100"/>
      <c r="L31" s="100"/>
      <c r="M31" s="100"/>
      <c r="N31" s="100"/>
      <c r="O31" s="100"/>
      <c r="P31" s="100"/>
      <c r="Q31" s="100"/>
      <c r="R31" s="104"/>
      <c r="S31" s="104"/>
      <c r="T31" s="104"/>
      <c r="U31" s="104"/>
      <c r="V31" s="104"/>
      <c r="W31" s="104"/>
      <c r="X31" s="104"/>
      <c r="Y31" s="104"/>
    </row>
    <row r="32" spans="2:25" ht="20.100000000000001" customHeight="1" x14ac:dyDescent="0.4">
      <c r="B32" s="100"/>
      <c r="C32" s="100"/>
      <c r="D32" s="100"/>
      <c r="E32" s="100"/>
      <c r="F32" s="100"/>
      <c r="G32" s="100"/>
      <c r="H32" s="100"/>
      <c r="I32" s="100"/>
      <c r="J32" s="100"/>
      <c r="K32" s="100"/>
      <c r="L32" s="100"/>
      <c r="M32" s="100"/>
      <c r="N32" s="100"/>
      <c r="O32" s="100"/>
      <c r="P32" s="100"/>
      <c r="Q32" s="100"/>
      <c r="R32" s="104"/>
      <c r="S32" s="104"/>
      <c r="T32" s="104"/>
      <c r="U32" s="104"/>
      <c r="V32" s="104"/>
      <c r="W32" s="104"/>
      <c r="X32" s="104"/>
      <c r="Y32" s="104"/>
    </row>
    <row r="33" spans="2:25" ht="20.100000000000001" customHeight="1" x14ac:dyDescent="0.4">
      <c r="B33" s="100"/>
      <c r="C33" s="100"/>
      <c r="D33" s="100"/>
      <c r="E33" s="100"/>
      <c r="F33" s="100"/>
      <c r="G33" s="100"/>
      <c r="H33" s="100"/>
      <c r="I33" s="100"/>
      <c r="J33" s="100"/>
      <c r="K33" s="100"/>
      <c r="L33" s="100"/>
      <c r="M33" s="100"/>
      <c r="N33" s="100"/>
      <c r="O33" s="100"/>
      <c r="P33" s="100"/>
      <c r="Q33" s="100"/>
      <c r="R33" s="104"/>
      <c r="S33" s="104"/>
      <c r="T33" s="104"/>
      <c r="U33" s="104"/>
      <c r="V33" s="104"/>
      <c r="W33" s="104"/>
      <c r="X33" s="104"/>
      <c r="Y33" s="104"/>
    </row>
    <row r="34" spans="2:25" ht="20.100000000000001" customHeight="1" x14ac:dyDescent="0.4">
      <c r="B34" s="100"/>
      <c r="C34" s="100"/>
      <c r="D34" s="100"/>
      <c r="E34" s="100"/>
      <c r="F34" s="100"/>
      <c r="G34" s="100"/>
      <c r="H34" s="100"/>
      <c r="I34" s="100"/>
      <c r="J34" s="100"/>
      <c r="K34" s="100"/>
      <c r="L34" s="100"/>
      <c r="M34" s="100"/>
      <c r="N34" s="100"/>
      <c r="O34" s="100"/>
      <c r="P34" s="100"/>
      <c r="Q34" s="100"/>
      <c r="R34" s="104"/>
      <c r="S34" s="104"/>
      <c r="T34" s="104"/>
      <c r="U34" s="104"/>
      <c r="V34" s="104"/>
      <c r="W34" s="104"/>
      <c r="X34" s="104"/>
      <c r="Y34" s="104"/>
    </row>
    <row r="35" spans="2:25" ht="20.100000000000001" customHeight="1" x14ac:dyDescent="0.4">
      <c r="B35" s="100"/>
      <c r="C35" s="100"/>
      <c r="D35" s="100"/>
      <c r="E35" s="100"/>
      <c r="F35" s="100"/>
      <c r="G35" s="100"/>
      <c r="H35" s="100"/>
      <c r="I35" s="100"/>
      <c r="J35" s="100"/>
      <c r="K35" s="100"/>
      <c r="L35" s="100"/>
      <c r="M35" s="100"/>
      <c r="N35" s="100"/>
      <c r="O35" s="100"/>
      <c r="P35" s="100"/>
      <c r="Q35" s="100"/>
      <c r="R35" s="104"/>
      <c r="S35" s="104"/>
      <c r="T35" s="104"/>
      <c r="U35" s="104"/>
      <c r="V35" s="104"/>
      <c r="W35" s="104"/>
      <c r="X35" s="104"/>
      <c r="Y35" s="104"/>
    </row>
    <row r="36" spans="2:25" ht="20.100000000000001" customHeight="1" x14ac:dyDescent="0.4">
      <c r="B36" s="100"/>
      <c r="C36" s="100"/>
      <c r="D36" s="100"/>
      <c r="E36" s="100"/>
      <c r="F36" s="100"/>
      <c r="G36" s="100"/>
      <c r="H36" s="100"/>
      <c r="I36" s="100"/>
      <c r="J36" s="100"/>
      <c r="K36" s="100"/>
      <c r="L36" s="100"/>
      <c r="M36" s="100"/>
      <c r="N36" s="100"/>
      <c r="O36" s="100"/>
      <c r="P36" s="100"/>
      <c r="Q36" s="100"/>
      <c r="R36" s="104"/>
      <c r="S36" s="104"/>
      <c r="T36" s="104"/>
      <c r="U36" s="104"/>
      <c r="V36" s="104"/>
      <c r="W36" s="104"/>
      <c r="X36" s="104"/>
      <c r="Y36" s="104"/>
    </row>
    <row r="37" spans="2:25" ht="20.100000000000001" customHeight="1" x14ac:dyDescent="0.4">
      <c r="B37" s="35"/>
      <c r="C37" s="35"/>
      <c r="D37" s="35"/>
      <c r="E37" s="35"/>
      <c r="F37" s="35"/>
      <c r="G37" s="35"/>
      <c r="H37" s="35"/>
      <c r="I37" s="35"/>
      <c r="J37" s="35"/>
      <c r="K37" s="35"/>
      <c r="L37" s="35"/>
      <c r="M37" s="35"/>
      <c r="N37" s="35"/>
      <c r="O37" s="35"/>
      <c r="P37" s="35"/>
      <c r="Q37" s="35"/>
    </row>
    <row r="38" spans="2:25" ht="20.100000000000001" customHeight="1" x14ac:dyDescent="0.4">
      <c r="B38" s="3"/>
      <c r="C38" s="3"/>
      <c r="D38" s="3"/>
      <c r="E38" s="3"/>
      <c r="F38" s="3"/>
      <c r="G38" s="3"/>
      <c r="H38" s="3"/>
      <c r="I38" s="3"/>
      <c r="J38" s="3"/>
      <c r="K38" s="3"/>
      <c r="L38" s="3"/>
      <c r="M38" s="3"/>
      <c r="N38" s="3"/>
      <c r="O38" s="3"/>
    </row>
    <row r="39" spans="2:25" ht="20.100000000000001" customHeight="1" x14ac:dyDescent="0.4"/>
  </sheetData>
  <phoneticPr fontId="21"/>
  <pageMargins left="0.31496062992125984" right="0.31496062992125984" top="0.55118110236220474" bottom="0.35433070866141736" header="0.11811023622047245" footer="0.19685039370078741"/>
  <pageSetup paperSize="9" orientation="landscape" r:id="rId1"/>
  <headerFooter>
    <oddHeader>&amp;L様式７-3</oddHeader>
    <oddFooter>&amp;R&amp;8四万十市新食肉センター整備基本設計業務委託プロポーザル</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58"/>
  <sheetViews>
    <sheetView zoomScaleSheetLayoutView="100" workbookViewId="0">
      <selection activeCell="R17" sqref="R17"/>
    </sheetView>
  </sheetViews>
  <sheetFormatPr defaultRowHeight="13.5" x14ac:dyDescent="0.4"/>
  <cols>
    <col min="1" max="1" width="0.75" style="1" customWidth="1"/>
    <col min="2" max="35" width="2.75" style="1" customWidth="1"/>
    <col min="36" max="36" width="3.125" style="1" customWidth="1"/>
    <col min="37" max="37" width="9" style="1" customWidth="1"/>
    <col min="38" max="16384" width="9" style="1"/>
  </cols>
  <sheetData>
    <row r="2" spans="2:33" ht="24.75" customHeight="1" x14ac:dyDescent="0.4">
      <c r="B2" s="159" t="s">
        <v>209</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2:33" ht="15" customHeight="1" x14ac:dyDescent="0.4">
      <c r="B3" s="89" t="s">
        <v>211</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4"/>
    </row>
    <row r="4" spans="2:33" s="3" customFormat="1" ht="15" customHeight="1" x14ac:dyDescent="0.4">
      <c r="B4" s="471" t="s">
        <v>210</v>
      </c>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603"/>
    </row>
    <row r="5" spans="2:33" s="3" customFormat="1" ht="15" customHeight="1" x14ac:dyDescent="0.4">
      <c r="B5" s="56" t="s">
        <v>53</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1"/>
    </row>
    <row r="6" spans="2:33" s="3" customFormat="1" ht="15" customHeight="1" x14ac:dyDescent="0.4">
      <c r="B6" s="89" t="s">
        <v>212</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4"/>
    </row>
    <row r="7" spans="2:33" s="3" customFormat="1" ht="15" customHeight="1" x14ac:dyDescent="0.4">
      <c r="B7" s="90"/>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95"/>
    </row>
    <row r="8" spans="2:33" s="3" customFormat="1" ht="15" customHeight="1" x14ac:dyDescent="0.4">
      <c r="B8" s="90"/>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95"/>
    </row>
    <row r="9" spans="2:33" s="3" customFormat="1" ht="15" customHeight="1" x14ac:dyDescent="0.4">
      <c r="B9" s="90"/>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95"/>
    </row>
    <row r="10" spans="2:33" s="3" customFormat="1" ht="15" customHeight="1" x14ac:dyDescent="0.4">
      <c r="B10" s="90"/>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95"/>
    </row>
    <row r="11" spans="2:33" s="3" customFormat="1" ht="15" customHeight="1" x14ac:dyDescent="0.4">
      <c r="B11" s="90"/>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95"/>
    </row>
    <row r="12" spans="2:33" s="3" customFormat="1" ht="15" customHeight="1" x14ac:dyDescent="0.4">
      <c r="B12" s="90"/>
      <c r="C12" s="4"/>
      <c r="D12" s="4"/>
      <c r="E12" s="4"/>
      <c r="F12" s="4"/>
      <c r="G12" s="4"/>
      <c r="H12" s="4"/>
      <c r="I12" s="4"/>
      <c r="J12" s="4"/>
      <c r="K12" s="4"/>
      <c r="L12" s="4"/>
      <c r="M12" s="4"/>
      <c r="N12" s="4"/>
      <c r="O12" s="4"/>
      <c r="P12" s="4"/>
      <c r="Q12" s="4"/>
      <c r="R12" s="4"/>
      <c r="S12" s="4"/>
      <c r="T12" s="4"/>
      <c r="U12" s="4"/>
      <c r="V12" s="4"/>
      <c r="W12" s="4"/>
      <c r="X12" s="4"/>
      <c r="Y12" s="4"/>
      <c r="Z12" s="4"/>
      <c r="AA12" s="4"/>
      <c r="AB12" s="4"/>
      <c r="AC12" s="4"/>
      <c r="AF12" s="4"/>
      <c r="AG12" s="95"/>
    </row>
    <row r="13" spans="2:33" s="3" customFormat="1" ht="15" customHeight="1" x14ac:dyDescent="0.4">
      <c r="B13" s="598" t="s">
        <v>106</v>
      </c>
      <c r="C13" s="477"/>
      <c r="D13" s="477"/>
      <c r="E13" s="477"/>
      <c r="F13" s="481"/>
      <c r="G13" s="481"/>
      <c r="H13" s="481"/>
      <c r="I13" s="481"/>
      <c r="J13" s="481"/>
      <c r="K13" s="481"/>
      <c r="L13" s="481"/>
      <c r="M13" s="481"/>
      <c r="N13" s="481"/>
      <c r="O13" s="481"/>
      <c r="P13" s="482"/>
      <c r="Q13" s="598" t="s">
        <v>84</v>
      </c>
      <c r="R13" s="477"/>
      <c r="S13" s="477"/>
      <c r="T13" s="477"/>
      <c r="U13" s="481" t="s">
        <v>201</v>
      </c>
      <c r="V13" s="481"/>
      <c r="W13" s="481"/>
      <c r="X13" s="481"/>
      <c r="Y13" s="481"/>
      <c r="Z13" s="481"/>
      <c r="AA13" s="481"/>
      <c r="AB13" s="481"/>
      <c r="AC13" s="49" t="s">
        <v>104</v>
      </c>
      <c r="AD13" s="481"/>
      <c r="AE13" s="481"/>
      <c r="AF13" s="481" t="s">
        <v>105</v>
      </c>
      <c r="AG13" s="482"/>
    </row>
    <row r="14" spans="2:33" s="3" customFormat="1" ht="15" customHeight="1" x14ac:dyDescent="0.4">
      <c r="B14" s="598" t="s">
        <v>31</v>
      </c>
      <c r="C14" s="477"/>
      <c r="D14" s="477"/>
      <c r="E14" s="477"/>
      <c r="F14" s="477"/>
      <c r="G14" s="477"/>
      <c r="H14" s="481"/>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2"/>
    </row>
    <row r="15" spans="2:33" s="3" customFormat="1" ht="15" customHeight="1" x14ac:dyDescent="0.4">
      <c r="B15" s="89" t="s">
        <v>213</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4"/>
    </row>
    <row r="16" spans="2:33" ht="15" customHeight="1" x14ac:dyDescent="0.4">
      <c r="B16" s="91"/>
      <c r="C16" s="47"/>
      <c r="D16" s="47"/>
      <c r="E16" s="47"/>
      <c r="F16" s="47"/>
      <c r="G16" s="47"/>
      <c r="H16" s="47"/>
      <c r="I16" s="47"/>
      <c r="J16" s="47"/>
      <c r="K16" s="47"/>
      <c r="L16" s="47"/>
      <c r="M16" s="47"/>
      <c r="N16" s="47" t="s">
        <v>47</v>
      </c>
      <c r="O16" s="47"/>
      <c r="P16" s="47"/>
      <c r="Q16" s="47"/>
      <c r="R16" s="47"/>
      <c r="S16" s="47"/>
      <c r="T16" s="47"/>
      <c r="U16" s="47"/>
      <c r="V16" s="47"/>
      <c r="W16" s="47"/>
      <c r="X16" s="47"/>
      <c r="Y16" s="47" t="s">
        <v>215</v>
      </c>
      <c r="Z16" s="47"/>
      <c r="AA16" s="47"/>
      <c r="AB16" s="47"/>
      <c r="AC16" s="599" t="s">
        <v>216</v>
      </c>
      <c r="AD16" s="599"/>
      <c r="AE16" s="599"/>
      <c r="AF16" s="599"/>
      <c r="AG16" s="600"/>
    </row>
    <row r="17" spans="2:33" ht="15" customHeight="1" x14ac:dyDescent="0.4">
      <c r="B17" s="91"/>
      <c r="C17" s="47"/>
      <c r="D17" s="47"/>
      <c r="E17" s="47"/>
      <c r="F17" s="47"/>
      <c r="G17" s="47"/>
      <c r="H17" s="47"/>
      <c r="I17" s="47"/>
      <c r="J17" s="47"/>
      <c r="K17" s="47"/>
      <c r="L17" s="47"/>
      <c r="M17" s="47"/>
      <c r="N17" s="47" t="s">
        <v>47</v>
      </c>
      <c r="O17" s="47"/>
      <c r="P17" s="47"/>
      <c r="Q17" s="47"/>
      <c r="R17" s="47"/>
      <c r="S17" s="47"/>
      <c r="T17" s="47"/>
      <c r="U17" s="47"/>
      <c r="V17" s="47"/>
      <c r="W17" s="47"/>
      <c r="X17" s="47"/>
      <c r="Y17" s="47" t="s">
        <v>215</v>
      </c>
      <c r="Z17" s="47"/>
      <c r="AA17" s="47"/>
      <c r="AB17" s="47"/>
      <c r="AC17" s="599" t="s">
        <v>196</v>
      </c>
      <c r="AD17" s="599"/>
      <c r="AE17" s="599"/>
      <c r="AF17" s="599"/>
      <c r="AG17" s="600"/>
    </row>
    <row r="18" spans="2:33" ht="15" customHeight="1" x14ac:dyDescent="0.4">
      <c r="B18" s="56"/>
      <c r="C18" s="93"/>
      <c r="D18" s="93"/>
      <c r="E18" s="93"/>
      <c r="F18" s="93"/>
      <c r="G18" s="93"/>
      <c r="H18" s="93"/>
      <c r="I18" s="93"/>
      <c r="J18" s="93"/>
      <c r="K18" s="93"/>
      <c r="L18" s="93"/>
      <c r="M18" s="93"/>
      <c r="N18" s="93" t="s">
        <v>47</v>
      </c>
      <c r="O18" s="93"/>
      <c r="P18" s="93"/>
      <c r="Q18" s="93"/>
      <c r="R18" s="93"/>
      <c r="S18" s="93"/>
      <c r="T18" s="93"/>
      <c r="U18" s="93"/>
      <c r="V18" s="93"/>
      <c r="W18" s="93"/>
      <c r="X18" s="93"/>
      <c r="Y18" s="93" t="s">
        <v>215</v>
      </c>
      <c r="Z18" s="93"/>
      <c r="AA18" s="93"/>
      <c r="AB18" s="93"/>
      <c r="AC18" s="601" t="s">
        <v>196</v>
      </c>
      <c r="AD18" s="601"/>
      <c r="AE18" s="601"/>
      <c r="AF18" s="601"/>
      <c r="AG18" s="602"/>
    </row>
    <row r="19" spans="2:33" ht="15" customHeight="1" x14ac:dyDescent="0.4">
      <c r="B19" s="89" t="s">
        <v>257</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4"/>
    </row>
    <row r="20" spans="2:33" ht="15" customHeight="1" x14ac:dyDescent="0.4">
      <c r="B20" s="265" t="s">
        <v>187</v>
      </c>
      <c r="C20" s="155"/>
      <c r="D20" s="155"/>
      <c r="E20" s="155"/>
      <c r="F20" s="155"/>
      <c r="G20" s="155"/>
      <c r="H20" s="155"/>
      <c r="I20" s="155"/>
      <c r="J20" s="155"/>
      <c r="K20" s="322" t="s">
        <v>32</v>
      </c>
      <c r="L20" s="323"/>
      <c r="M20" s="323"/>
      <c r="N20" s="323"/>
      <c r="O20" s="323"/>
      <c r="P20" s="323"/>
      <c r="Q20" s="323"/>
      <c r="R20" s="323"/>
      <c r="S20" s="324"/>
      <c r="T20" s="322" t="s">
        <v>218</v>
      </c>
      <c r="U20" s="323"/>
      <c r="V20" s="323"/>
      <c r="W20" s="323"/>
      <c r="X20" s="323"/>
      <c r="Y20" s="323"/>
      <c r="Z20" s="323"/>
      <c r="AA20" s="323"/>
      <c r="AB20" s="323"/>
      <c r="AC20" s="323"/>
      <c r="AD20" s="323"/>
      <c r="AE20" s="323"/>
      <c r="AF20" s="323"/>
      <c r="AG20" s="327"/>
    </row>
    <row r="21" spans="2:33" ht="15" customHeight="1" x14ac:dyDescent="0.15">
      <c r="B21" s="580"/>
      <c r="C21" s="516"/>
      <c r="D21" s="516"/>
      <c r="E21" s="516"/>
      <c r="F21" s="516"/>
      <c r="G21" s="516"/>
      <c r="H21" s="516"/>
      <c r="I21" s="516"/>
      <c r="J21" s="581"/>
      <c r="K21" s="515"/>
      <c r="L21" s="516"/>
      <c r="M21" s="516"/>
      <c r="N21" s="516"/>
      <c r="O21" s="516"/>
      <c r="P21" s="516"/>
      <c r="Q21" s="516"/>
      <c r="R21" s="516"/>
      <c r="S21" s="581"/>
      <c r="T21" s="595"/>
      <c r="U21" s="596"/>
      <c r="V21" s="596"/>
      <c r="W21" s="596"/>
      <c r="X21" s="596"/>
      <c r="Y21" s="596"/>
      <c r="Z21" s="596"/>
      <c r="AA21" s="596"/>
      <c r="AB21" s="596"/>
      <c r="AC21" s="596"/>
      <c r="AD21" s="596"/>
      <c r="AE21" s="596"/>
      <c r="AF21" s="596"/>
      <c r="AG21" s="597"/>
    </row>
    <row r="22" spans="2:33" ht="15" customHeight="1" x14ac:dyDescent="0.4">
      <c r="B22" s="582"/>
      <c r="C22" s="426"/>
      <c r="D22" s="426"/>
      <c r="E22" s="426"/>
      <c r="F22" s="426"/>
      <c r="G22" s="426"/>
      <c r="H22" s="426"/>
      <c r="I22" s="426"/>
      <c r="J22" s="583"/>
      <c r="K22" s="425"/>
      <c r="L22" s="426"/>
      <c r="M22" s="426"/>
      <c r="N22" s="426"/>
      <c r="O22" s="426"/>
      <c r="P22" s="426"/>
      <c r="Q22" s="426"/>
      <c r="R22" s="426"/>
      <c r="S22" s="583"/>
      <c r="T22" s="586" t="s">
        <v>219</v>
      </c>
      <c r="U22" s="587"/>
      <c r="V22" s="587"/>
      <c r="W22" s="587"/>
      <c r="X22" s="587"/>
      <c r="Y22" s="587"/>
      <c r="Z22" s="587"/>
      <c r="AA22" s="587"/>
      <c r="AB22" s="587"/>
      <c r="AC22" s="587"/>
      <c r="AD22" s="587"/>
      <c r="AE22" s="587"/>
      <c r="AF22" s="587"/>
      <c r="AG22" s="594"/>
    </row>
    <row r="23" spans="2:33" ht="15" customHeight="1" x14ac:dyDescent="0.4">
      <c r="B23" s="579"/>
      <c r="C23" s="341"/>
      <c r="D23" s="341"/>
      <c r="E23" s="341"/>
      <c r="F23" s="341"/>
      <c r="G23" s="341"/>
      <c r="H23" s="341"/>
      <c r="I23" s="341"/>
      <c r="J23" s="342"/>
      <c r="K23" s="340"/>
      <c r="L23" s="341"/>
      <c r="M23" s="341"/>
      <c r="N23" s="341"/>
      <c r="O23" s="341"/>
      <c r="P23" s="341"/>
      <c r="Q23" s="341"/>
      <c r="R23" s="341"/>
      <c r="S23" s="342"/>
      <c r="T23" s="340"/>
      <c r="U23" s="341"/>
      <c r="V23" s="341"/>
      <c r="W23" s="341"/>
      <c r="X23" s="341"/>
      <c r="Y23" s="341"/>
      <c r="Z23" s="341"/>
      <c r="AA23" s="341"/>
      <c r="AB23" s="341"/>
      <c r="AC23" s="341"/>
      <c r="AD23" s="341"/>
      <c r="AE23" s="341"/>
      <c r="AF23" s="341"/>
      <c r="AG23" s="518"/>
    </row>
    <row r="24" spans="2:33" ht="15" customHeight="1" x14ac:dyDescent="0.4">
      <c r="B24" s="582"/>
      <c r="C24" s="426"/>
      <c r="D24" s="426"/>
      <c r="E24" s="426"/>
      <c r="F24" s="426"/>
      <c r="G24" s="426"/>
      <c r="H24" s="426"/>
      <c r="I24" s="426"/>
      <c r="J24" s="583"/>
      <c r="K24" s="425"/>
      <c r="L24" s="426"/>
      <c r="M24" s="426"/>
      <c r="N24" s="426"/>
      <c r="O24" s="426"/>
      <c r="P24" s="426"/>
      <c r="Q24" s="426"/>
      <c r="R24" s="426"/>
      <c r="S24" s="583"/>
      <c r="T24" s="586" t="s">
        <v>219</v>
      </c>
      <c r="U24" s="587"/>
      <c r="V24" s="587"/>
      <c r="W24" s="587"/>
      <c r="X24" s="587"/>
      <c r="Y24" s="587"/>
      <c r="Z24" s="587"/>
      <c r="AA24" s="587"/>
      <c r="AB24" s="587"/>
      <c r="AC24" s="587"/>
      <c r="AD24" s="587"/>
      <c r="AE24" s="587"/>
      <c r="AF24" s="587"/>
      <c r="AG24" s="594"/>
    </row>
    <row r="25" spans="2:33" ht="15" customHeight="1" x14ac:dyDescent="0.4">
      <c r="B25" s="579"/>
      <c r="C25" s="341"/>
      <c r="D25" s="341"/>
      <c r="E25" s="341"/>
      <c r="F25" s="341"/>
      <c r="G25" s="341"/>
      <c r="H25" s="341"/>
      <c r="I25" s="341"/>
      <c r="J25" s="342"/>
      <c r="K25" s="340"/>
      <c r="L25" s="341"/>
      <c r="M25" s="341"/>
      <c r="N25" s="341"/>
      <c r="O25" s="341"/>
      <c r="P25" s="341"/>
      <c r="Q25" s="341"/>
      <c r="R25" s="341"/>
      <c r="S25" s="342"/>
      <c r="T25" s="340"/>
      <c r="U25" s="341"/>
      <c r="V25" s="341"/>
      <c r="W25" s="341"/>
      <c r="X25" s="341"/>
      <c r="Y25" s="341"/>
      <c r="Z25" s="341"/>
      <c r="AA25" s="341"/>
      <c r="AB25" s="341"/>
      <c r="AC25" s="341"/>
      <c r="AD25" s="341"/>
      <c r="AE25" s="341"/>
      <c r="AF25" s="341"/>
      <c r="AG25" s="518"/>
    </row>
    <row r="26" spans="2:33" ht="15" customHeight="1" x14ac:dyDescent="0.4">
      <c r="B26" s="575"/>
      <c r="C26" s="344"/>
      <c r="D26" s="344"/>
      <c r="E26" s="344"/>
      <c r="F26" s="344"/>
      <c r="G26" s="344"/>
      <c r="H26" s="344"/>
      <c r="I26" s="344"/>
      <c r="J26" s="345"/>
      <c r="K26" s="343"/>
      <c r="L26" s="344"/>
      <c r="M26" s="344"/>
      <c r="N26" s="344"/>
      <c r="O26" s="344"/>
      <c r="P26" s="344"/>
      <c r="Q26" s="344"/>
      <c r="R26" s="344"/>
      <c r="S26" s="345"/>
      <c r="T26" s="576" t="s">
        <v>220</v>
      </c>
      <c r="U26" s="577"/>
      <c r="V26" s="577"/>
      <c r="W26" s="577"/>
      <c r="X26" s="577"/>
      <c r="Y26" s="577"/>
      <c r="Z26" s="577"/>
      <c r="AA26" s="577"/>
      <c r="AB26" s="577"/>
      <c r="AC26" s="577"/>
      <c r="AD26" s="577"/>
      <c r="AE26" s="577"/>
      <c r="AF26" s="577"/>
      <c r="AG26" s="590"/>
    </row>
    <row r="27" spans="2:33" ht="15" customHeight="1" x14ac:dyDescent="0.4">
      <c r="B27" s="89" t="s">
        <v>221</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4"/>
    </row>
    <row r="28" spans="2:33" ht="15" customHeight="1" x14ac:dyDescent="0.4">
      <c r="B28" s="591" t="s">
        <v>132</v>
      </c>
      <c r="C28" s="592"/>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3"/>
    </row>
    <row r="29" spans="2:33" ht="15" customHeight="1" x14ac:dyDescent="0.4">
      <c r="B29" s="265" t="s">
        <v>187</v>
      </c>
      <c r="C29" s="155"/>
      <c r="D29" s="155"/>
      <c r="E29" s="155"/>
      <c r="F29" s="155"/>
      <c r="G29" s="155"/>
      <c r="H29" s="155" t="s">
        <v>188</v>
      </c>
      <c r="I29" s="155"/>
      <c r="J29" s="155"/>
      <c r="K29" s="155"/>
      <c r="L29" s="155"/>
      <c r="M29" s="155"/>
      <c r="N29" s="155" t="s">
        <v>32</v>
      </c>
      <c r="O29" s="155"/>
      <c r="P29" s="155"/>
      <c r="Q29" s="155"/>
      <c r="R29" s="155"/>
      <c r="S29" s="155"/>
      <c r="T29" s="155" t="s">
        <v>186</v>
      </c>
      <c r="U29" s="155"/>
      <c r="V29" s="155"/>
      <c r="W29" s="155"/>
      <c r="X29" s="155"/>
      <c r="Y29" s="155"/>
      <c r="Z29" s="155"/>
      <c r="AA29" s="155"/>
      <c r="AB29" s="155" t="s">
        <v>222</v>
      </c>
      <c r="AC29" s="155"/>
      <c r="AD29" s="155"/>
      <c r="AE29" s="155"/>
      <c r="AF29" s="155"/>
      <c r="AG29" s="528"/>
    </row>
    <row r="30" spans="2:33" ht="15" customHeight="1" x14ac:dyDescent="0.4">
      <c r="B30" s="580"/>
      <c r="C30" s="516"/>
      <c r="D30" s="516"/>
      <c r="E30" s="516"/>
      <c r="F30" s="516"/>
      <c r="G30" s="581"/>
      <c r="H30" s="515"/>
      <c r="I30" s="516"/>
      <c r="J30" s="516"/>
      <c r="K30" s="516"/>
      <c r="L30" s="516"/>
      <c r="M30" s="581"/>
      <c r="N30" s="521" t="s">
        <v>223</v>
      </c>
      <c r="O30" s="521"/>
      <c r="P30" s="521"/>
      <c r="Q30" s="521"/>
      <c r="R30" s="521"/>
      <c r="S30" s="522"/>
      <c r="T30" s="515"/>
      <c r="U30" s="516"/>
      <c r="V30" s="516"/>
      <c r="W30" s="516"/>
      <c r="X30" s="516"/>
      <c r="Y30" s="516"/>
      <c r="Z30" s="516"/>
      <c r="AA30" s="581"/>
      <c r="AB30" s="515"/>
      <c r="AC30" s="516"/>
      <c r="AD30" s="516"/>
      <c r="AE30" s="516"/>
      <c r="AF30" s="516"/>
      <c r="AG30" s="517"/>
    </row>
    <row r="31" spans="2:33" ht="15" customHeight="1" x14ac:dyDescent="0.4">
      <c r="B31" s="579"/>
      <c r="C31" s="341"/>
      <c r="D31" s="341"/>
      <c r="E31" s="341"/>
      <c r="F31" s="341"/>
      <c r="G31" s="342"/>
      <c r="H31" s="340"/>
      <c r="I31" s="341"/>
      <c r="J31" s="341"/>
      <c r="K31" s="341"/>
      <c r="L31" s="341"/>
      <c r="M31" s="342"/>
      <c r="N31" s="163" t="s">
        <v>224</v>
      </c>
      <c r="O31" s="163"/>
      <c r="P31" s="163"/>
      <c r="Q31" s="163"/>
      <c r="R31" s="163"/>
      <c r="S31" s="524"/>
      <c r="T31" s="340"/>
      <c r="U31" s="341"/>
      <c r="V31" s="341"/>
      <c r="W31" s="341"/>
      <c r="X31" s="341"/>
      <c r="Y31" s="341"/>
      <c r="Z31" s="341"/>
      <c r="AA31" s="342"/>
      <c r="AB31" s="340"/>
      <c r="AC31" s="341"/>
      <c r="AD31" s="341"/>
      <c r="AE31" s="341"/>
      <c r="AF31" s="341"/>
      <c r="AG31" s="518"/>
    </row>
    <row r="32" spans="2:33" ht="15" customHeight="1" x14ac:dyDescent="0.4">
      <c r="B32" s="582"/>
      <c r="C32" s="426"/>
      <c r="D32" s="426"/>
      <c r="E32" s="426"/>
      <c r="F32" s="426"/>
      <c r="G32" s="583"/>
      <c r="H32" s="425"/>
      <c r="I32" s="426"/>
      <c r="J32" s="426"/>
      <c r="K32" s="426"/>
      <c r="L32" s="426"/>
      <c r="M32" s="583"/>
      <c r="N32" s="584" t="s">
        <v>225</v>
      </c>
      <c r="O32" s="584"/>
      <c r="P32" s="584"/>
      <c r="Q32" s="584"/>
      <c r="R32" s="584"/>
      <c r="S32" s="585"/>
      <c r="T32" s="586" t="s">
        <v>220</v>
      </c>
      <c r="U32" s="587"/>
      <c r="V32" s="587"/>
      <c r="W32" s="587"/>
      <c r="X32" s="587"/>
      <c r="Y32" s="587"/>
      <c r="Z32" s="587"/>
      <c r="AA32" s="588"/>
      <c r="AB32" s="425"/>
      <c r="AC32" s="426"/>
      <c r="AD32" s="426"/>
      <c r="AE32" s="426"/>
      <c r="AF32" s="426"/>
      <c r="AG32" s="589"/>
    </row>
    <row r="33" spans="2:33" ht="15" customHeight="1" x14ac:dyDescent="0.4">
      <c r="B33" s="265" t="s">
        <v>187</v>
      </c>
      <c r="C33" s="155"/>
      <c r="D33" s="155"/>
      <c r="E33" s="155"/>
      <c r="F33" s="155"/>
      <c r="G33" s="155"/>
      <c r="H33" s="155" t="s">
        <v>188</v>
      </c>
      <c r="I33" s="155"/>
      <c r="J33" s="155"/>
      <c r="K33" s="155"/>
      <c r="L33" s="155"/>
      <c r="M33" s="155"/>
      <c r="N33" s="155" t="s">
        <v>32</v>
      </c>
      <c r="O33" s="155"/>
      <c r="P33" s="155"/>
      <c r="Q33" s="155"/>
      <c r="R33" s="155"/>
      <c r="S33" s="155"/>
      <c r="T33" s="155" t="s">
        <v>186</v>
      </c>
      <c r="U33" s="155"/>
      <c r="V33" s="155"/>
      <c r="W33" s="155"/>
      <c r="X33" s="155"/>
      <c r="Y33" s="155"/>
      <c r="Z33" s="155"/>
      <c r="AA33" s="155"/>
      <c r="AB33" s="155" t="s">
        <v>222</v>
      </c>
      <c r="AC33" s="155"/>
      <c r="AD33" s="155"/>
      <c r="AE33" s="155"/>
      <c r="AF33" s="155"/>
      <c r="AG33" s="528"/>
    </row>
    <row r="34" spans="2:33" ht="15" customHeight="1" x14ac:dyDescent="0.4">
      <c r="B34" s="580"/>
      <c r="C34" s="516"/>
      <c r="D34" s="516"/>
      <c r="E34" s="516"/>
      <c r="F34" s="516"/>
      <c r="G34" s="581"/>
      <c r="H34" s="515"/>
      <c r="I34" s="516"/>
      <c r="J34" s="516"/>
      <c r="K34" s="516"/>
      <c r="L34" s="516"/>
      <c r="M34" s="581"/>
      <c r="N34" s="521" t="s">
        <v>223</v>
      </c>
      <c r="O34" s="521"/>
      <c r="P34" s="521"/>
      <c r="Q34" s="521"/>
      <c r="R34" s="521"/>
      <c r="S34" s="522"/>
      <c r="T34" s="515"/>
      <c r="U34" s="516"/>
      <c r="V34" s="516"/>
      <c r="W34" s="516"/>
      <c r="X34" s="516"/>
      <c r="Y34" s="516"/>
      <c r="Z34" s="516"/>
      <c r="AA34" s="581"/>
      <c r="AB34" s="515"/>
      <c r="AC34" s="516"/>
      <c r="AD34" s="516"/>
      <c r="AE34" s="516"/>
      <c r="AF34" s="516"/>
      <c r="AG34" s="517"/>
    </row>
    <row r="35" spans="2:33" ht="15" customHeight="1" x14ac:dyDescent="0.4">
      <c r="B35" s="579"/>
      <c r="C35" s="341"/>
      <c r="D35" s="341"/>
      <c r="E35" s="341"/>
      <c r="F35" s="341"/>
      <c r="G35" s="342"/>
      <c r="H35" s="340"/>
      <c r="I35" s="341"/>
      <c r="J35" s="341"/>
      <c r="K35" s="341"/>
      <c r="L35" s="341"/>
      <c r="M35" s="342"/>
      <c r="N35" s="163" t="s">
        <v>224</v>
      </c>
      <c r="O35" s="163"/>
      <c r="P35" s="163"/>
      <c r="Q35" s="163"/>
      <c r="R35" s="163"/>
      <c r="S35" s="524"/>
      <c r="T35" s="340"/>
      <c r="U35" s="341"/>
      <c r="V35" s="341"/>
      <c r="W35" s="341"/>
      <c r="X35" s="341"/>
      <c r="Y35" s="341"/>
      <c r="Z35" s="341"/>
      <c r="AA35" s="342"/>
      <c r="AB35" s="340"/>
      <c r="AC35" s="341"/>
      <c r="AD35" s="341"/>
      <c r="AE35" s="341"/>
      <c r="AF35" s="341"/>
      <c r="AG35" s="518"/>
    </row>
    <row r="36" spans="2:33" ht="15" customHeight="1" x14ac:dyDescent="0.4">
      <c r="B36" s="582"/>
      <c r="C36" s="426"/>
      <c r="D36" s="426"/>
      <c r="E36" s="426"/>
      <c r="F36" s="426"/>
      <c r="G36" s="583"/>
      <c r="H36" s="425"/>
      <c r="I36" s="426"/>
      <c r="J36" s="426"/>
      <c r="K36" s="426"/>
      <c r="L36" s="426"/>
      <c r="M36" s="583"/>
      <c r="N36" s="584" t="s">
        <v>225</v>
      </c>
      <c r="O36" s="584"/>
      <c r="P36" s="584"/>
      <c r="Q36" s="584"/>
      <c r="R36" s="584"/>
      <c r="S36" s="585"/>
      <c r="T36" s="586" t="s">
        <v>220</v>
      </c>
      <c r="U36" s="587"/>
      <c r="V36" s="587"/>
      <c r="W36" s="587"/>
      <c r="X36" s="587"/>
      <c r="Y36" s="587"/>
      <c r="Z36" s="587"/>
      <c r="AA36" s="588"/>
      <c r="AB36" s="425"/>
      <c r="AC36" s="426"/>
      <c r="AD36" s="426"/>
      <c r="AE36" s="426"/>
      <c r="AF36" s="426"/>
      <c r="AG36" s="589"/>
    </row>
    <row r="37" spans="2:33" ht="15" customHeight="1" x14ac:dyDescent="0.4">
      <c r="B37" s="265" t="s">
        <v>187</v>
      </c>
      <c r="C37" s="155"/>
      <c r="D37" s="155"/>
      <c r="E37" s="155"/>
      <c r="F37" s="155"/>
      <c r="G37" s="155"/>
      <c r="H37" s="155" t="s">
        <v>188</v>
      </c>
      <c r="I37" s="155"/>
      <c r="J37" s="155"/>
      <c r="K37" s="155"/>
      <c r="L37" s="155"/>
      <c r="M37" s="155"/>
      <c r="N37" s="155" t="s">
        <v>32</v>
      </c>
      <c r="O37" s="155"/>
      <c r="P37" s="155"/>
      <c r="Q37" s="155"/>
      <c r="R37" s="155"/>
      <c r="S37" s="155"/>
      <c r="T37" s="155" t="s">
        <v>186</v>
      </c>
      <c r="U37" s="155"/>
      <c r="V37" s="155"/>
      <c r="W37" s="155"/>
      <c r="X37" s="155"/>
      <c r="Y37" s="155"/>
      <c r="Z37" s="155"/>
      <c r="AA37" s="155"/>
      <c r="AB37" s="155" t="s">
        <v>222</v>
      </c>
      <c r="AC37" s="155"/>
      <c r="AD37" s="155"/>
      <c r="AE37" s="155"/>
      <c r="AF37" s="155"/>
      <c r="AG37" s="528"/>
    </row>
    <row r="38" spans="2:33" ht="15" customHeight="1" x14ac:dyDescent="0.4">
      <c r="B38" s="580"/>
      <c r="C38" s="516"/>
      <c r="D38" s="516"/>
      <c r="E38" s="516"/>
      <c r="F38" s="516"/>
      <c r="G38" s="581"/>
      <c r="H38" s="515"/>
      <c r="I38" s="516"/>
      <c r="J38" s="516"/>
      <c r="K38" s="516"/>
      <c r="L38" s="516"/>
      <c r="M38" s="581"/>
      <c r="N38" s="521" t="s">
        <v>223</v>
      </c>
      <c r="O38" s="521"/>
      <c r="P38" s="521"/>
      <c r="Q38" s="521"/>
      <c r="R38" s="521"/>
      <c r="S38" s="522"/>
      <c r="T38" s="515"/>
      <c r="U38" s="516"/>
      <c r="V38" s="516"/>
      <c r="W38" s="516"/>
      <c r="X38" s="516"/>
      <c r="Y38" s="516"/>
      <c r="Z38" s="516"/>
      <c r="AA38" s="581"/>
      <c r="AB38" s="515"/>
      <c r="AC38" s="516"/>
      <c r="AD38" s="516"/>
      <c r="AE38" s="516"/>
      <c r="AF38" s="516"/>
      <c r="AG38" s="517"/>
    </row>
    <row r="39" spans="2:33" ht="15" customHeight="1" x14ac:dyDescent="0.4">
      <c r="B39" s="579"/>
      <c r="C39" s="341"/>
      <c r="D39" s="341"/>
      <c r="E39" s="341"/>
      <c r="F39" s="341"/>
      <c r="G39" s="342"/>
      <c r="H39" s="340"/>
      <c r="I39" s="341"/>
      <c r="J39" s="341"/>
      <c r="K39" s="341"/>
      <c r="L39" s="341"/>
      <c r="M39" s="342"/>
      <c r="N39" s="163" t="s">
        <v>224</v>
      </c>
      <c r="O39" s="163"/>
      <c r="P39" s="163"/>
      <c r="Q39" s="163"/>
      <c r="R39" s="163"/>
      <c r="S39" s="524"/>
      <c r="T39" s="340"/>
      <c r="U39" s="341"/>
      <c r="V39" s="341"/>
      <c r="W39" s="341"/>
      <c r="X39" s="341"/>
      <c r="Y39" s="341"/>
      <c r="Z39" s="341"/>
      <c r="AA39" s="342"/>
      <c r="AB39" s="340"/>
      <c r="AC39" s="341"/>
      <c r="AD39" s="341"/>
      <c r="AE39" s="341"/>
      <c r="AF39" s="341"/>
      <c r="AG39" s="518"/>
    </row>
    <row r="40" spans="2:33" ht="15" customHeight="1" x14ac:dyDescent="0.4">
      <c r="B40" s="575"/>
      <c r="C40" s="344"/>
      <c r="D40" s="344"/>
      <c r="E40" s="344"/>
      <c r="F40" s="344"/>
      <c r="G40" s="345"/>
      <c r="H40" s="343"/>
      <c r="I40" s="344"/>
      <c r="J40" s="344"/>
      <c r="K40" s="344"/>
      <c r="L40" s="344"/>
      <c r="M40" s="345"/>
      <c r="N40" s="526" t="s">
        <v>225</v>
      </c>
      <c r="O40" s="526"/>
      <c r="P40" s="526"/>
      <c r="Q40" s="526"/>
      <c r="R40" s="526"/>
      <c r="S40" s="527"/>
      <c r="T40" s="576" t="s">
        <v>220</v>
      </c>
      <c r="U40" s="577"/>
      <c r="V40" s="577"/>
      <c r="W40" s="577"/>
      <c r="X40" s="577"/>
      <c r="Y40" s="577"/>
      <c r="Z40" s="577"/>
      <c r="AA40" s="578"/>
      <c r="AB40" s="343"/>
      <c r="AC40" s="344"/>
      <c r="AD40" s="344"/>
      <c r="AE40" s="344"/>
      <c r="AF40" s="344"/>
      <c r="AG40" s="519"/>
    </row>
    <row r="41" spans="2:33" ht="15" customHeight="1" x14ac:dyDescent="0.4">
      <c r="B41" s="3" t="s">
        <v>227</v>
      </c>
      <c r="C41" s="3"/>
      <c r="D41" s="3" t="s">
        <v>228</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2:33" ht="15" customHeight="1" x14ac:dyDescent="0.4">
      <c r="B42" s="3" t="s">
        <v>229</v>
      </c>
      <c r="C42" s="3"/>
      <c r="D42" s="3" t="s">
        <v>158</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2:33" ht="15" customHeight="1" x14ac:dyDescent="0.4">
      <c r="B43" s="3" t="s">
        <v>140</v>
      </c>
      <c r="C43" s="3"/>
      <c r="D43" s="3" t="s">
        <v>61</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2:33" ht="15" customHeight="1" x14ac:dyDescent="0.4">
      <c r="B44" s="3" t="s">
        <v>190</v>
      </c>
      <c r="C44" s="3"/>
      <c r="D44" s="3" t="s">
        <v>230</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2:33" ht="15" customHeight="1" x14ac:dyDescent="0.4">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2:33" ht="15" customHeight="1" x14ac:dyDescent="0.4">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2:33" x14ac:dyDescent="0.4">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2:33" x14ac:dyDescent="0.4">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2:33" x14ac:dyDescent="0.4">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2:33" x14ac:dyDescent="0.4">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2:33"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2:33" x14ac:dyDescent="0.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2:33" x14ac:dyDescent="0.4">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2:33" x14ac:dyDescent="0.4">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2:33" x14ac:dyDescent="0.4">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2:33" x14ac:dyDescent="0.4">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2:33" x14ac:dyDescent="0.4">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2:33" x14ac:dyDescent="0.4">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sheetData>
  <mergeCells count="95">
    <mergeCell ref="B2:AG2"/>
    <mergeCell ref="B4:AG4"/>
    <mergeCell ref="B13:E13"/>
    <mergeCell ref="F13:P13"/>
    <mergeCell ref="Q13:T13"/>
    <mergeCell ref="U13:AB13"/>
    <mergeCell ref="AD13:AE13"/>
    <mergeCell ref="AF13:AG13"/>
    <mergeCell ref="B14:G14"/>
    <mergeCell ref="H14:AG14"/>
    <mergeCell ref="AC16:AG16"/>
    <mergeCell ref="AC17:AG17"/>
    <mergeCell ref="AC18:AG18"/>
    <mergeCell ref="B20:J20"/>
    <mergeCell ref="K20:S20"/>
    <mergeCell ref="T20:AG20"/>
    <mergeCell ref="B21:J21"/>
    <mergeCell ref="K21:S21"/>
    <mergeCell ref="T21:AG21"/>
    <mergeCell ref="B22:J22"/>
    <mergeCell ref="K22:S22"/>
    <mergeCell ref="T22:AG22"/>
    <mergeCell ref="B23:J23"/>
    <mergeCell ref="K23:S23"/>
    <mergeCell ref="T23:AG23"/>
    <mergeCell ref="B24:J24"/>
    <mergeCell ref="K24:S24"/>
    <mergeCell ref="T24:AG24"/>
    <mergeCell ref="B25:J25"/>
    <mergeCell ref="K25:S25"/>
    <mergeCell ref="T25:AG25"/>
    <mergeCell ref="B26:J26"/>
    <mergeCell ref="K26:S26"/>
    <mergeCell ref="T26:AG26"/>
    <mergeCell ref="B28:AG28"/>
    <mergeCell ref="B29:G29"/>
    <mergeCell ref="H29:M29"/>
    <mergeCell ref="N29:S29"/>
    <mergeCell ref="T29:AA29"/>
    <mergeCell ref="AB29:AG29"/>
    <mergeCell ref="B30:G30"/>
    <mergeCell ref="H30:M30"/>
    <mergeCell ref="N30:S30"/>
    <mergeCell ref="T30:AA30"/>
    <mergeCell ref="AB30:AG30"/>
    <mergeCell ref="B31:G31"/>
    <mergeCell ref="H31:M31"/>
    <mergeCell ref="N31:S31"/>
    <mergeCell ref="T31:AA31"/>
    <mergeCell ref="AB31:AG31"/>
    <mergeCell ref="B32:G32"/>
    <mergeCell ref="H32:M32"/>
    <mergeCell ref="N32:S32"/>
    <mergeCell ref="T32:AA32"/>
    <mergeCell ref="AB32:AG32"/>
    <mergeCell ref="B33:G33"/>
    <mergeCell ref="H33:M33"/>
    <mergeCell ref="N33:S33"/>
    <mergeCell ref="T33:AA33"/>
    <mergeCell ref="AB33:AG33"/>
    <mergeCell ref="B34:G34"/>
    <mergeCell ref="H34:M34"/>
    <mergeCell ref="N34:S34"/>
    <mergeCell ref="T34:AA34"/>
    <mergeCell ref="AB34:AG34"/>
    <mergeCell ref="B35:G35"/>
    <mergeCell ref="H35:M35"/>
    <mergeCell ref="N35:S35"/>
    <mergeCell ref="T35:AA35"/>
    <mergeCell ref="AB35:AG35"/>
    <mergeCell ref="B36:G36"/>
    <mergeCell ref="H36:M36"/>
    <mergeCell ref="N36:S36"/>
    <mergeCell ref="T36:AA36"/>
    <mergeCell ref="AB36:AG36"/>
    <mergeCell ref="B37:G37"/>
    <mergeCell ref="H37:M37"/>
    <mergeCell ref="N37:S37"/>
    <mergeCell ref="T37:AA37"/>
    <mergeCell ref="AB37:AG37"/>
    <mergeCell ref="B38:G38"/>
    <mergeCell ref="H38:M38"/>
    <mergeCell ref="N38:S38"/>
    <mergeCell ref="T38:AA38"/>
    <mergeCell ref="AB38:AG38"/>
    <mergeCell ref="B39:G39"/>
    <mergeCell ref="H39:M39"/>
    <mergeCell ref="N39:S39"/>
    <mergeCell ref="T39:AA39"/>
    <mergeCell ref="AB39:AG39"/>
    <mergeCell ref="B40:G40"/>
    <mergeCell ref="H40:M40"/>
    <mergeCell ref="N40:S40"/>
    <mergeCell ref="T40:AA40"/>
    <mergeCell ref="AB40:AG40"/>
  </mergeCells>
  <phoneticPr fontId="1"/>
  <pageMargins left="0.31496062992125984" right="0.31496062992125984" top="0.74803149606299213" bottom="0.74803149606299213" header="0.31496062992125984" footer="0.31496062992125984"/>
  <pageSetup paperSize="9" orientation="portrait" r:id="rId1"/>
  <headerFooter>
    <oddHeader>&amp;L様式８</oddHeader>
    <oddFooter>&amp;R&amp;8四万十市新食肉センター整備基本設計業務委託プロポーザル</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7"/>
  <sheetViews>
    <sheetView workbookViewId="0">
      <selection activeCell="K16" sqref="K16:O16"/>
    </sheetView>
  </sheetViews>
  <sheetFormatPr defaultRowHeight="13.5" x14ac:dyDescent="0.4"/>
  <cols>
    <col min="1" max="1" width="0.75" style="1" customWidth="1"/>
    <col min="2" max="17" width="5.625" style="1" customWidth="1"/>
    <col min="18" max="18" width="9" style="1" customWidth="1"/>
    <col min="19" max="16384" width="9" style="1"/>
  </cols>
  <sheetData>
    <row r="2" spans="2:15" ht="24.95" customHeight="1" x14ac:dyDescent="0.4">
      <c r="B2" s="159" t="s">
        <v>231</v>
      </c>
      <c r="C2" s="159"/>
      <c r="D2" s="159"/>
      <c r="E2" s="159"/>
      <c r="F2" s="159"/>
      <c r="G2" s="159"/>
      <c r="H2" s="159"/>
      <c r="I2" s="159"/>
      <c r="J2" s="159"/>
      <c r="K2" s="159"/>
      <c r="L2" s="159"/>
      <c r="M2" s="159"/>
      <c r="N2" s="159"/>
      <c r="O2" s="159"/>
    </row>
    <row r="3" spans="2:15" ht="20.100000000000001" customHeight="1" x14ac:dyDescent="0.4">
      <c r="B3" s="3"/>
      <c r="C3" s="3"/>
      <c r="D3" s="3"/>
      <c r="E3" s="3"/>
      <c r="F3" s="3"/>
      <c r="G3" s="3"/>
      <c r="H3" s="3"/>
      <c r="I3" s="3"/>
      <c r="J3" s="3"/>
      <c r="K3" s="3"/>
      <c r="L3" s="3"/>
      <c r="M3" s="3"/>
      <c r="N3" s="3"/>
      <c r="O3" s="3"/>
    </row>
    <row r="4" spans="2:15" ht="20.100000000000001" customHeight="1" x14ac:dyDescent="0.4">
      <c r="B4" s="3"/>
      <c r="C4" s="3"/>
      <c r="D4" s="3"/>
      <c r="E4" s="3"/>
      <c r="F4" s="3"/>
      <c r="G4" s="3"/>
      <c r="H4" s="3"/>
      <c r="I4" s="3"/>
      <c r="J4" s="3"/>
      <c r="K4" s="3"/>
      <c r="L4" s="160" t="s">
        <v>315</v>
      </c>
      <c r="M4" s="160"/>
      <c r="N4" s="160"/>
      <c r="O4" s="160"/>
    </row>
    <row r="5" spans="2:15" ht="15" customHeight="1" x14ac:dyDescent="0.4">
      <c r="B5" s="4"/>
      <c r="C5" s="4"/>
      <c r="D5" s="4"/>
      <c r="E5" s="4"/>
      <c r="F5" s="4"/>
      <c r="G5" s="4"/>
      <c r="H5" s="4"/>
      <c r="I5" s="4"/>
      <c r="J5" s="4"/>
      <c r="K5" s="4"/>
      <c r="L5" s="4"/>
      <c r="M5" s="4"/>
      <c r="N5" s="4"/>
      <c r="O5" s="4"/>
    </row>
    <row r="6" spans="2:15" ht="20.100000000000001" customHeight="1" x14ac:dyDescent="0.4">
      <c r="B6" s="4" t="s">
        <v>17</v>
      </c>
      <c r="C6" s="4"/>
      <c r="D6" s="4"/>
      <c r="E6" s="4"/>
      <c r="F6" s="4"/>
      <c r="G6" s="4"/>
      <c r="H6" s="4"/>
      <c r="I6" s="4"/>
      <c r="J6" s="4"/>
      <c r="K6" s="4"/>
      <c r="L6" s="4"/>
      <c r="M6" s="4"/>
      <c r="N6" s="4"/>
      <c r="O6" s="4"/>
    </row>
    <row r="7" spans="2:15" ht="20.100000000000001" customHeight="1" x14ac:dyDescent="0.4">
      <c r="B7" s="3"/>
      <c r="C7" s="4" t="s">
        <v>18</v>
      </c>
      <c r="D7" s="4"/>
      <c r="E7" s="4"/>
      <c r="F7" s="4"/>
      <c r="G7" s="4"/>
      <c r="H7" s="4"/>
      <c r="I7" s="4"/>
      <c r="J7" s="4"/>
      <c r="K7" s="4"/>
      <c r="L7" s="4"/>
      <c r="M7" s="4"/>
      <c r="N7" s="4"/>
      <c r="O7" s="4"/>
    </row>
    <row r="8" spans="2:15" ht="15" customHeight="1" x14ac:dyDescent="0.4">
      <c r="B8" s="4"/>
      <c r="C8" s="4"/>
      <c r="D8" s="4"/>
      <c r="E8" s="4"/>
      <c r="F8" s="4"/>
      <c r="G8" s="4"/>
      <c r="H8" s="4"/>
      <c r="I8" s="3"/>
      <c r="J8" s="3"/>
      <c r="K8" s="3"/>
      <c r="L8" s="3"/>
      <c r="M8" s="3"/>
      <c r="N8" s="3"/>
      <c r="O8" s="3"/>
    </row>
    <row r="9" spans="2:15" ht="20.100000000000001" customHeight="1" x14ac:dyDescent="0.4">
      <c r="B9" s="112"/>
      <c r="C9" s="4"/>
      <c r="D9" s="4"/>
      <c r="E9" s="4"/>
      <c r="F9" s="4"/>
      <c r="G9" s="4"/>
      <c r="H9" s="4"/>
      <c r="I9" s="161" t="s">
        <v>19</v>
      </c>
      <c r="J9" s="161"/>
      <c r="K9" s="157"/>
      <c r="L9" s="157"/>
      <c r="M9" s="157"/>
      <c r="N9" s="157"/>
      <c r="O9" s="157"/>
    </row>
    <row r="10" spans="2:15" ht="20.100000000000001" customHeight="1" x14ac:dyDescent="0.4">
      <c r="B10" s="4"/>
      <c r="C10" s="4"/>
      <c r="D10" s="4"/>
      <c r="E10" s="4"/>
      <c r="F10" s="4"/>
      <c r="G10" s="4"/>
      <c r="H10" s="4"/>
      <c r="I10" s="161" t="s">
        <v>20</v>
      </c>
      <c r="J10" s="161"/>
      <c r="K10" s="157"/>
      <c r="L10" s="157"/>
      <c r="M10" s="157"/>
      <c r="N10" s="157"/>
      <c r="O10" s="157"/>
    </row>
    <row r="11" spans="2:15" ht="20.100000000000001" customHeight="1" x14ac:dyDescent="0.4">
      <c r="B11" s="4"/>
      <c r="C11" s="4"/>
      <c r="D11" s="4"/>
      <c r="E11" s="4"/>
      <c r="F11" s="4"/>
      <c r="G11" s="4"/>
      <c r="H11" s="4"/>
      <c r="I11" s="161" t="s">
        <v>232</v>
      </c>
      <c r="J11" s="161"/>
      <c r="K11" s="157"/>
      <c r="L11" s="157"/>
      <c r="M11" s="157"/>
      <c r="N11" s="157"/>
      <c r="O11" s="157"/>
    </row>
    <row r="12" spans="2:15" ht="15" customHeight="1" x14ac:dyDescent="0.4">
      <c r="B12" s="4"/>
      <c r="C12" s="4"/>
      <c r="D12" s="4"/>
      <c r="E12" s="4"/>
      <c r="F12" s="4"/>
      <c r="G12" s="4"/>
      <c r="H12" s="4"/>
      <c r="I12" s="4"/>
      <c r="J12" s="4"/>
      <c r="K12" s="4"/>
      <c r="L12" s="4"/>
      <c r="M12" s="4"/>
      <c r="N12" s="4"/>
      <c r="O12" s="4"/>
    </row>
    <row r="13" spans="2:15" ht="20.100000000000001" customHeight="1" x14ac:dyDescent="0.4">
      <c r="B13" s="574" t="s">
        <v>314</v>
      </c>
      <c r="C13" s="574"/>
      <c r="D13" s="574"/>
      <c r="E13" s="574"/>
      <c r="F13" s="574"/>
      <c r="G13" s="574"/>
      <c r="H13" s="574"/>
      <c r="I13" s="574"/>
      <c r="J13" s="574"/>
      <c r="K13" s="574"/>
      <c r="L13" s="574"/>
      <c r="M13" s="574"/>
      <c r="N13" s="574"/>
      <c r="O13" s="574"/>
    </row>
    <row r="14" spans="2:15" ht="24.95" customHeight="1" x14ac:dyDescent="0.4">
      <c r="B14" s="604" t="s">
        <v>233</v>
      </c>
      <c r="C14" s="604"/>
      <c r="D14" s="604" t="s">
        <v>234</v>
      </c>
      <c r="E14" s="604"/>
      <c r="F14" s="604" t="s">
        <v>87</v>
      </c>
      <c r="G14" s="604"/>
      <c r="H14" s="604"/>
      <c r="I14" s="604"/>
      <c r="J14" s="604"/>
      <c r="K14" s="605" t="s">
        <v>235</v>
      </c>
      <c r="L14" s="605"/>
      <c r="M14" s="605"/>
      <c r="N14" s="605"/>
      <c r="O14" s="605"/>
    </row>
    <row r="15" spans="2:15" ht="80.099999999999994" customHeight="1" x14ac:dyDescent="0.4">
      <c r="B15" s="155"/>
      <c r="C15" s="155"/>
      <c r="D15" s="155"/>
      <c r="E15" s="155"/>
      <c r="F15" s="155"/>
      <c r="G15" s="155"/>
      <c r="H15" s="155"/>
      <c r="I15" s="155"/>
      <c r="J15" s="155"/>
      <c r="K15" s="150"/>
      <c r="L15" s="150"/>
      <c r="M15" s="150"/>
      <c r="N15" s="150"/>
      <c r="O15" s="150"/>
    </row>
    <row r="16" spans="2:15" ht="80.099999999999994" customHeight="1" x14ac:dyDescent="0.4">
      <c r="B16" s="155"/>
      <c r="C16" s="155"/>
      <c r="D16" s="155"/>
      <c r="E16" s="155"/>
      <c r="F16" s="155"/>
      <c r="G16" s="155"/>
      <c r="H16" s="155"/>
      <c r="I16" s="155"/>
      <c r="J16" s="155"/>
      <c r="K16" s="150"/>
      <c r="L16" s="150"/>
      <c r="M16" s="150"/>
      <c r="N16" s="150"/>
      <c r="O16" s="150"/>
    </row>
    <row r="17" spans="2:15" ht="80.099999999999994" customHeight="1" x14ac:dyDescent="0.4">
      <c r="B17" s="155"/>
      <c r="C17" s="155"/>
      <c r="D17" s="155"/>
      <c r="E17" s="155"/>
      <c r="F17" s="155"/>
      <c r="G17" s="155"/>
      <c r="H17" s="155"/>
      <c r="I17" s="155"/>
      <c r="J17" s="155"/>
      <c r="K17" s="150"/>
      <c r="L17" s="150"/>
      <c r="M17" s="150"/>
      <c r="N17" s="150"/>
      <c r="O17" s="150"/>
    </row>
    <row r="18" spans="2:15" ht="80.099999999999994" customHeight="1" x14ac:dyDescent="0.4">
      <c r="B18" s="155"/>
      <c r="C18" s="155"/>
      <c r="D18" s="155"/>
      <c r="E18" s="155"/>
      <c r="F18" s="155"/>
      <c r="G18" s="155"/>
      <c r="H18" s="155"/>
      <c r="I18" s="155"/>
      <c r="J18" s="155"/>
      <c r="K18" s="150"/>
      <c r="L18" s="150"/>
      <c r="M18" s="150"/>
      <c r="N18" s="150"/>
      <c r="O18" s="150"/>
    </row>
    <row r="19" spans="2:15" ht="80.099999999999994" customHeight="1" x14ac:dyDescent="0.4">
      <c r="B19" s="155"/>
      <c r="C19" s="155"/>
      <c r="D19" s="155"/>
      <c r="E19" s="155"/>
      <c r="F19" s="155"/>
      <c r="G19" s="155"/>
      <c r="H19" s="155"/>
      <c r="I19" s="155"/>
      <c r="J19" s="155"/>
      <c r="K19" s="150"/>
      <c r="L19" s="150"/>
      <c r="M19" s="150"/>
      <c r="N19" s="150"/>
      <c r="O19" s="150"/>
    </row>
    <row r="20" spans="2:15" ht="80.099999999999994" customHeight="1" x14ac:dyDescent="0.4">
      <c r="B20" s="155"/>
      <c r="C20" s="155"/>
      <c r="D20" s="155"/>
      <c r="E20" s="155"/>
      <c r="F20" s="155"/>
      <c r="G20" s="155"/>
      <c r="H20" s="155"/>
      <c r="I20" s="155"/>
      <c r="J20" s="155"/>
      <c r="K20" s="150"/>
      <c r="L20" s="150"/>
      <c r="M20" s="150"/>
      <c r="N20" s="150"/>
      <c r="O20" s="150"/>
    </row>
    <row r="21" spans="2:15" ht="20.100000000000001" customHeight="1" x14ac:dyDescent="0.4">
      <c r="B21" s="3"/>
      <c r="C21" s="3"/>
      <c r="D21" s="3"/>
      <c r="E21" s="3"/>
      <c r="F21" s="3"/>
      <c r="G21" s="3"/>
      <c r="H21" s="3"/>
      <c r="I21" s="3"/>
      <c r="J21" s="3"/>
      <c r="K21" s="3"/>
      <c r="L21" s="3"/>
      <c r="M21" s="3"/>
      <c r="N21" s="3"/>
      <c r="O21" s="3"/>
    </row>
    <row r="22" spans="2:15" ht="20.100000000000001" customHeight="1" x14ac:dyDescent="0.4">
      <c r="B22" s="3"/>
      <c r="C22" s="3"/>
      <c r="D22" s="3"/>
      <c r="E22" s="3"/>
      <c r="F22" s="3"/>
      <c r="G22" s="3"/>
      <c r="H22" s="3"/>
      <c r="I22" s="3"/>
      <c r="J22" s="3"/>
      <c r="K22" s="3"/>
      <c r="L22" s="3"/>
      <c r="M22" s="3"/>
      <c r="N22" s="3"/>
      <c r="O22" s="3"/>
    </row>
    <row r="23" spans="2:15" ht="20.100000000000001" customHeight="1" x14ac:dyDescent="0.4">
      <c r="B23" s="3"/>
      <c r="C23" s="3"/>
      <c r="D23" s="3"/>
      <c r="E23" s="3"/>
      <c r="F23" s="3"/>
      <c r="G23" s="3"/>
      <c r="H23" s="3"/>
      <c r="I23" s="3"/>
      <c r="J23" s="3"/>
      <c r="K23" s="3"/>
      <c r="L23" s="3"/>
      <c r="M23" s="3"/>
      <c r="N23" s="3"/>
      <c r="O23" s="3"/>
    </row>
    <row r="24" spans="2:15" ht="20.100000000000001" customHeight="1" x14ac:dyDescent="0.4">
      <c r="B24" s="3"/>
      <c r="C24" s="3"/>
      <c r="D24" s="3"/>
      <c r="E24" s="3"/>
      <c r="F24" s="3"/>
      <c r="G24" s="3"/>
      <c r="H24" s="3"/>
      <c r="I24" s="3"/>
      <c r="J24" s="3"/>
      <c r="K24" s="3"/>
      <c r="L24" s="3"/>
      <c r="M24" s="3"/>
      <c r="N24" s="3"/>
      <c r="O24" s="3"/>
    </row>
    <row r="25" spans="2:15" ht="20.100000000000001" customHeight="1" x14ac:dyDescent="0.4">
      <c r="B25" s="3"/>
      <c r="C25" s="3"/>
      <c r="D25" s="3"/>
      <c r="E25" s="3"/>
      <c r="F25" s="3"/>
      <c r="G25" s="3"/>
      <c r="H25" s="3"/>
      <c r="I25" s="3"/>
      <c r="J25" s="3"/>
      <c r="K25" s="3"/>
      <c r="L25" s="3"/>
      <c r="M25" s="3"/>
      <c r="N25" s="3"/>
      <c r="O25" s="3"/>
    </row>
    <row r="26" spans="2:15" ht="20.100000000000001" customHeight="1" x14ac:dyDescent="0.4">
      <c r="B26" s="3"/>
      <c r="C26" s="3"/>
      <c r="D26" s="3"/>
      <c r="E26" s="3"/>
      <c r="F26" s="3"/>
      <c r="G26" s="3"/>
      <c r="H26" s="3"/>
      <c r="I26" s="3"/>
      <c r="J26" s="3"/>
      <c r="K26" s="3"/>
      <c r="L26" s="3"/>
      <c r="M26" s="3"/>
      <c r="N26" s="3"/>
      <c r="O26" s="3"/>
    </row>
    <row r="27" spans="2:15" ht="20.100000000000001" customHeight="1" x14ac:dyDescent="0.4"/>
  </sheetData>
  <mergeCells count="37">
    <mergeCell ref="B2:O2"/>
    <mergeCell ref="L4:O4"/>
    <mergeCell ref="I9:J9"/>
    <mergeCell ref="K9:O9"/>
    <mergeCell ref="I10:J10"/>
    <mergeCell ref="K10:O10"/>
    <mergeCell ref="I11:J11"/>
    <mergeCell ref="K11:O11"/>
    <mergeCell ref="B13:O13"/>
    <mergeCell ref="B14:C14"/>
    <mergeCell ref="D14:E14"/>
    <mergeCell ref="F14:J14"/>
    <mergeCell ref="K14:O14"/>
    <mergeCell ref="B15:C15"/>
    <mergeCell ref="D15:E15"/>
    <mergeCell ref="F15:J15"/>
    <mergeCell ref="K15:O15"/>
    <mergeCell ref="B16:C16"/>
    <mergeCell ref="D16:E16"/>
    <mergeCell ref="F16:J16"/>
    <mergeCell ref="K16:O16"/>
    <mergeCell ref="B17:C17"/>
    <mergeCell ref="D17:E17"/>
    <mergeCell ref="F17:J17"/>
    <mergeCell ref="K17:O17"/>
    <mergeCell ref="B18:C18"/>
    <mergeCell ref="D18:E18"/>
    <mergeCell ref="F18:J18"/>
    <mergeCell ref="K18:O18"/>
    <mergeCell ref="B19:C19"/>
    <mergeCell ref="D19:E19"/>
    <mergeCell ref="F19:J19"/>
    <mergeCell ref="K19:O19"/>
    <mergeCell ref="B20:C20"/>
    <mergeCell ref="D20:E20"/>
    <mergeCell ref="F20:J20"/>
    <mergeCell ref="K20:O20"/>
  </mergeCells>
  <phoneticPr fontId="1"/>
  <pageMargins left="0.70866141732283472" right="0.70866141732283472" top="0.74803149606299213" bottom="0.55118110236220474" header="0.31496062992125984" footer="0.31496062992125984"/>
  <pageSetup paperSize="9" orientation="portrait" r:id="rId1"/>
  <headerFooter>
    <oddHeader>&amp;L様式９</oddHeader>
    <oddFooter>&amp;R&amp;8四万十市新食肉センター整備基本設計業務委託プロポーザル</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8"/>
  <sheetViews>
    <sheetView topLeftCell="A4" workbookViewId="0">
      <selection activeCell="T14" sqref="T14"/>
    </sheetView>
  </sheetViews>
  <sheetFormatPr defaultRowHeight="13.5" x14ac:dyDescent="0.4"/>
  <cols>
    <col min="1" max="1" width="0.75" style="1" customWidth="1"/>
    <col min="2" max="17" width="5.625" style="1" customWidth="1"/>
    <col min="18" max="18" width="9" style="1" customWidth="1"/>
    <col min="19" max="16384" width="9" style="1"/>
  </cols>
  <sheetData>
    <row r="2" spans="2:15" ht="24.95" customHeight="1" x14ac:dyDescent="0.4">
      <c r="B2" s="159" t="s">
        <v>342</v>
      </c>
      <c r="C2" s="159"/>
      <c r="D2" s="159"/>
      <c r="E2" s="159"/>
      <c r="F2" s="159"/>
      <c r="G2" s="159"/>
      <c r="H2" s="159"/>
      <c r="I2" s="159"/>
      <c r="J2" s="159"/>
      <c r="K2" s="159"/>
      <c r="L2" s="159"/>
      <c r="M2" s="159"/>
      <c r="N2" s="159"/>
      <c r="O2" s="159"/>
    </row>
    <row r="3" spans="2:15" ht="20.100000000000001" customHeight="1" x14ac:dyDescent="0.4">
      <c r="B3" s="3"/>
      <c r="C3" s="3"/>
      <c r="D3" s="3"/>
      <c r="E3" s="3"/>
      <c r="F3" s="3"/>
      <c r="G3" s="3"/>
      <c r="H3" s="3"/>
      <c r="I3" s="3"/>
      <c r="J3" s="3"/>
      <c r="K3" s="3"/>
      <c r="L3" s="3"/>
      <c r="M3" s="3"/>
      <c r="N3" s="3"/>
      <c r="O3" s="3"/>
    </row>
    <row r="4" spans="2:15" ht="20.100000000000001" customHeight="1" x14ac:dyDescent="0.4">
      <c r="B4" s="3"/>
      <c r="C4" s="3"/>
      <c r="D4" s="3"/>
      <c r="E4" s="3"/>
      <c r="F4" s="3"/>
      <c r="G4" s="3"/>
      <c r="H4" s="3"/>
      <c r="I4" s="3"/>
      <c r="J4" s="3"/>
      <c r="K4" s="3"/>
      <c r="L4" s="160" t="s">
        <v>315</v>
      </c>
      <c r="M4" s="160"/>
      <c r="N4" s="160"/>
      <c r="O4" s="160"/>
    </row>
    <row r="5" spans="2:15" ht="15" customHeight="1" x14ac:dyDescent="0.4">
      <c r="B5" s="4"/>
      <c r="C5" s="4"/>
      <c r="D5" s="4"/>
      <c r="E5" s="4"/>
      <c r="F5" s="4"/>
      <c r="G5" s="4"/>
      <c r="H5" s="4"/>
      <c r="I5" s="4"/>
      <c r="J5" s="4"/>
      <c r="K5" s="4"/>
      <c r="L5" s="4"/>
      <c r="M5" s="4"/>
      <c r="N5" s="4"/>
      <c r="O5" s="4"/>
    </row>
    <row r="6" spans="2:15" ht="20.100000000000001" customHeight="1" x14ac:dyDescent="0.4">
      <c r="B6" s="4" t="s">
        <v>17</v>
      </c>
      <c r="C6" s="4"/>
      <c r="D6" s="4"/>
      <c r="E6" s="4"/>
      <c r="F6" s="4"/>
      <c r="G6" s="4"/>
      <c r="H6" s="4"/>
      <c r="I6" s="4"/>
      <c r="J6" s="4"/>
      <c r="K6" s="4"/>
      <c r="L6" s="4"/>
      <c r="M6" s="4"/>
      <c r="N6" s="4"/>
      <c r="O6" s="4"/>
    </row>
    <row r="7" spans="2:15" ht="20.100000000000001" customHeight="1" x14ac:dyDescent="0.4">
      <c r="B7" s="3"/>
      <c r="C7" s="4" t="s">
        <v>18</v>
      </c>
      <c r="D7" s="4"/>
      <c r="E7" s="4"/>
      <c r="F7" s="4"/>
      <c r="G7" s="4"/>
      <c r="H7" s="4"/>
      <c r="I7" s="4"/>
      <c r="J7" s="4"/>
      <c r="K7" s="4"/>
      <c r="L7" s="4"/>
      <c r="M7" s="4"/>
      <c r="N7" s="4"/>
      <c r="O7" s="4"/>
    </row>
    <row r="8" spans="2:15" ht="15" customHeight="1" x14ac:dyDescent="0.4">
      <c r="B8" s="4"/>
      <c r="C8" s="4"/>
      <c r="D8" s="4"/>
      <c r="E8" s="4"/>
      <c r="F8" s="4"/>
      <c r="G8" s="4"/>
      <c r="H8" s="4"/>
      <c r="I8" s="3"/>
      <c r="J8" s="3"/>
      <c r="K8" s="3"/>
      <c r="L8" s="3"/>
      <c r="M8" s="3"/>
      <c r="N8" s="3"/>
      <c r="O8" s="3"/>
    </row>
    <row r="9" spans="2:15" ht="20.100000000000001" customHeight="1" x14ac:dyDescent="0.4">
      <c r="B9" s="112"/>
      <c r="C9" s="4"/>
      <c r="D9" s="4"/>
      <c r="E9" s="4"/>
      <c r="F9" s="4"/>
      <c r="G9" s="4"/>
      <c r="H9" s="4"/>
      <c r="I9" s="161" t="s">
        <v>19</v>
      </c>
      <c r="J9" s="161"/>
      <c r="K9" s="157"/>
      <c r="L9" s="157"/>
      <c r="M9" s="157"/>
      <c r="N9" s="157"/>
      <c r="O9" s="157"/>
    </row>
    <row r="10" spans="2:15" ht="20.100000000000001" customHeight="1" x14ac:dyDescent="0.4">
      <c r="B10" s="4"/>
      <c r="C10" s="4"/>
      <c r="D10" s="4"/>
      <c r="E10" s="4"/>
      <c r="F10" s="4"/>
      <c r="G10" s="4"/>
      <c r="H10" s="4"/>
      <c r="I10" s="161" t="s">
        <v>20</v>
      </c>
      <c r="J10" s="161"/>
      <c r="K10" s="157"/>
      <c r="L10" s="157"/>
      <c r="M10" s="157"/>
      <c r="N10" s="157"/>
      <c r="O10" s="157"/>
    </row>
    <row r="11" spans="2:15" ht="20.100000000000001" customHeight="1" x14ac:dyDescent="0.4">
      <c r="B11" s="4"/>
      <c r="C11" s="4"/>
      <c r="D11" s="4"/>
      <c r="E11" s="4"/>
      <c r="F11" s="4"/>
      <c r="G11" s="4"/>
      <c r="H11" s="4"/>
      <c r="I11" s="161" t="s">
        <v>232</v>
      </c>
      <c r="J11" s="161"/>
      <c r="K11" s="160" t="s">
        <v>348</v>
      </c>
      <c r="L11" s="160"/>
      <c r="M11" s="160"/>
      <c r="N11" s="160"/>
      <c r="O11" s="160"/>
    </row>
    <row r="12" spans="2:15" ht="20.100000000000001" customHeight="1" x14ac:dyDescent="0.4">
      <c r="B12" s="3" t="s">
        <v>343</v>
      </c>
      <c r="C12" s="3"/>
      <c r="D12" s="3"/>
      <c r="E12" s="3"/>
      <c r="F12" s="3"/>
      <c r="G12" s="3"/>
      <c r="H12" s="3"/>
      <c r="I12" s="3"/>
      <c r="J12" s="3"/>
      <c r="K12" s="3"/>
      <c r="L12" s="3"/>
      <c r="M12" s="3"/>
      <c r="N12" s="3"/>
      <c r="O12" s="3"/>
    </row>
    <row r="13" spans="2:15" ht="24.95" customHeight="1" x14ac:dyDescent="0.4">
      <c r="B13" s="606" t="s">
        <v>326</v>
      </c>
      <c r="C13" s="607"/>
      <c r="D13" s="606" t="s">
        <v>327</v>
      </c>
      <c r="E13" s="607"/>
      <c r="F13" s="606" t="s">
        <v>338</v>
      </c>
      <c r="G13" s="607"/>
      <c r="H13" s="606" t="s">
        <v>328</v>
      </c>
      <c r="I13" s="607"/>
      <c r="J13" s="606" t="s">
        <v>333</v>
      </c>
      <c r="K13" s="607"/>
      <c r="L13" s="606" t="s">
        <v>331</v>
      </c>
      <c r="M13" s="607"/>
      <c r="N13" s="606" t="s">
        <v>335</v>
      </c>
      <c r="O13" s="607"/>
    </row>
    <row r="14" spans="2:15" ht="60" customHeight="1" x14ac:dyDescent="0.4">
      <c r="B14" s="322" t="s">
        <v>329</v>
      </c>
      <c r="C14" s="324"/>
      <c r="D14" s="322" t="s">
        <v>337</v>
      </c>
      <c r="E14" s="324"/>
      <c r="F14" s="322" t="s">
        <v>339</v>
      </c>
      <c r="G14" s="324"/>
      <c r="H14" s="322" t="s">
        <v>330</v>
      </c>
      <c r="I14" s="324"/>
      <c r="J14" s="349" t="s">
        <v>334</v>
      </c>
      <c r="K14" s="351"/>
      <c r="L14" s="322" t="s">
        <v>332</v>
      </c>
      <c r="M14" s="324"/>
      <c r="N14" s="322" t="s">
        <v>336</v>
      </c>
      <c r="O14" s="324"/>
    </row>
    <row r="15" spans="2:15" ht="60" customHeight="1" x14ac:dyDescent="0.4">
      <c r="B15" s="322"/>
      <c r="C15" s="324"/>
      <c r="D15" s="322"/>
      <c r="E15" s="324"/>
      <c r="F15" s="322"/>
      <c r="G15" s="324"/>
      <c r="H15" s="322"/>
      <c r="I15" s="324"/>
      <c r="J15" s="322"/>
      <c r="K15" s="324"/>
      <c r="L15" s="322"/>
      <c r="M15" s="324"/>
      <c r="N15" s="322"/>
      <c r="O15" s="324"/>
    </row>
    <row r="16" spans="2:15" ht="60" customHeight="1" x14ac:dyDescent="0.4">
      <c r="B16" s="322"/>
      <c r="C16" s="324"/>
      <c r="D16" s="322"/>
      <c r="E16" s="324"/>
      <c r="F16" s="322"/>
      <c r="G16" s="324"/>
      <c r="H16" s="322"/>
      <c r="I16" s="324"/>
      <c r="J16" s="322"/>
      <c r="K16" s="324"/>
      <c r="L16" s="322"/>
      <c r="M16" s="324"/>
      <c r="N16" s="322"/>
      <c r="O16" s="324"/>
    </row>
    <row r="17" spans="2:15" ht="60" customHeight="1" x14ac:dyDescent="0.4">
      <c r="B17" s="322"/>
      <c r="C17" s="324"/>
      <c r="D17" s="322"/>
      <c r="E17" s="324"/>
      <c r="F17" s="322"/>
      <c r="G17" s="324"/>
      <c r="H17" s="322"/>
      <c r="I17" s="324"/>
      <c r="J17" s="322"/>
      <c r="K17" s="324"/>
      <c r="L17" s="322"/>
      <c r="M17" s="324"/>
      <c r="N17" s="322"/>
      <c r="O17" s="324"/>
    </row>
    <row r="18" spans="2:15" ht="60" customHeight="1" x14ac:dyDescent="0.4">
      <c r="B18" s="322"/>
      <c r="C18" s="324"/>
      <c r="D18" s="322"/>
      <c r="E18" s="324"/>
      <c r="F18" s="322"/>
      <c r="G18" s="324"/>
      <c r="H18" s="322"/>
      <c r="I18" s="324"/>
      <c r="J18" s="322"/>
      <c r="K18" s="324"/>
      <c r="L18" s="322"/>
      <c r="M18" s="324"/>
      <c r="N18" s="322"/>
      <c r="O18" s="324"/>
    </row>
    <row r="19" spans="2:15" ht="60" customHeight="1" x14ac:dyDescent="0.4">
      <c r="B19" s="322"/>
      <c r="C19" s="324"/>
      <c r="D19" s="322"/>
      <c r="E19" s="324"/>
      <c r="F19" s="322"/>
      <c r="G19" s="324"/>
      <c r="H19" s="322"/>
      <c r="I19" s="324"/>
      <c r="J19" s="322"/>
      <c r="K19" s="324"/>
      <c r="L19" s="322"/>
      <c r="M19" s="324"/>
      <c r="N19" s="322"/>
      <c r="O19" s="324"/>
    </row>
    <row r="20" spans="2:15" ht="60" customHeight="1" x14ac:dyDescent="0.4">
      <c r="B20" s="322"/>
      <c r="C20" s="324"/>
      <c r="D20" s="322"/>
      <c r="E20" s="324"/>
      <c r="F20" s="322"/>
      <c r="G20" s="324"/>
      <c r="H20" s="322"/>
      <c r="I20" s="324"/>
      <c r="J20" s="322"/>
      <c r="K20" s="324"/>
      <c r="L20" s="322"/>
      <c r="M20" s="324"/>
      <c r="N20" s="322"/>
      <c r="O20" s="324"/>
    </row>
    <row r="21" spans="2:15" ht="60" customHeight="1" x14ac:dyDescent="0.4">
      <c r="B21" s="322"/>
      <c r="C21" s="324"/>
      <c r="D21" s="322"/>
      <c r="E21" s="324"/>
      <c r="F21" s="322"/>
      <c r="G21" s="324"/>
      <c r="H21" s="322"/>
      <c r="I21" s="324"/>
      <c r="J21" s="322"/>
      <c r="K21" s="324"/>
      <c r="L21" s="322"/>
      <c r="M21" s="324"/>
      <c r="N21" s="322"/>
      <c r="O21" s="324"/>
    </row>
    <row r="22" spans="2:15" ht="20.100000000000001" customHeight="1" x14ac:dyDescent="0.4">
      <c r="B22" s="3"/>
      <c r="C22" s="3"/>
      <c r="D22" s="3"/>
      <c r="E22" s="3"/>
      <c r="F22" s="3"/>
      <c r="G22" s="3"/>
      <c r="H22" s="3"/>
      <c r="I22" s="3"/>
      <c r="J22" s="3"/>
      <c r="K22" s="3"/>
      <c r="L22" s="3"/>
      <c r="M22" s="3"/>
      <c r="N22" s="3"/>
      <c r="O22" s="3"/>
    </row>
    <row r="23" spans="2:15" ht="20.100000000000001" customHeight="1" x14ac:dyDescent="0.4">
      <c r="B23" s="3"/>
      <c r="C23" s="3"/>
      <c r="D23" s="3"/>
      <c r="E23" s="3"/>
      <c r="F23" s="3"/>
      <c r="G23" s="3"/>
      <c r="H23" s="3"/>
      <c r="I23" s="3"/>
      <c r="J23" s="3"/>
      <c r="K23" s="3"/>
      <c r="L23" s="3"/>
      <c r="M23" s="3"/>
      <c r="N23" s="3"/>
      <c r="O23" s="3"/>
    </row>
    <row r="24" spans="2:15" ht="20.100000000000001" customHeight="1" x14ac:dyDescent="0.4">
      <c r="B24" s="3"/>
      <c r="C24" s="3"/>
      <c r="D24" s="3"/>
      <c r="E24" s="3"/>
      <c r="F24" s="3"/>
      <c r="G24" s="3"/>
      <c r="H24" s="3"/>
      <c r="I24" s="3"/>
      <c r="J24" s="3"/>
      <c r="K24" s="3"/>
      <c r="L24" s="3"/>
      <c r="M24" s="3"/>
      <c r="N24" s="3"/>
      <c r="O24" s="3"/>
    </row>
    <row r="25" spans="2:15" ht="20.100000000000001" customHeight="1" x14ac:dyDescent="0.4">
      <c r="B25" s="3"/>
      <c r="C25" s="3"/>
      <c r="D25" s="3"/>
      <c r="E25" s="3"/>
      <c r="F25" s="3"/>
      <c r="G25" s="3"/>
      <c r="H25" s="3"/>
      <c r="I25" s="3"/>
      <c r="J25" s="3"/>
      <c r="K25" s="3"/>
      <c r="L25" s="3"/>
      <c r="M25" s="3"/>
      <c r="N25" s="3"/>
      <c r="O25" s="3"/>
    </row>
    <row r="26" spans="2:15" ht="20.100000000000001" customHeight="1" x14ac:dyDescent="0.4">
      <c r="B26" s="3"/>
      <c r="C26" s="3"/>
      <c r="D26" s="3"/>
      <c r="E26" s="3"/>
      <c r="F26" s="3"/>
      <c r="G26" s="3"/>
      <c r="H26" s="3"/>
      <c r="I26" s="3"/>
      <c r="J26" s="3"/>
      <c r="K26" s="3"/>
      <c r="L26" s="3"/>
      <c r="M26" s="3"/>
      <c r="N26" s="3"/>
      <c r="O26" s="3"/>
    </row>
    <row r="27" spans="2:15" ht="20.100000000000001" customHeight="1" x14ac:dyDescent="0.4">
      <c r="B27" s="3"/>
      <c r="C27" s="3"/>
      <c r="D27" s="3"/>
      <c r="E27" s="3"/>
      <c r="F27" s="3"/>
      <c r="G27" s="3"/>
      <c r="H27" s="3"/>
      <c r="I27" s="3"/>
      <c r="J27" s="3"/>
      <c r="K27" s="3"/>
      <c r="L27" s="3"/>
      <c r="M27" s="3"/>
      <c r="N27" s="3"/>
      <c r="O27" s="3"/>
    </row>
    <row r="28" spans="2:15" ht="20.100000000000001" customHeight="1" x14ac:dyDescent="0.4"/>
  </sheetData>
  <mergeCells count="71">
    <mergeCell ref="H15:I15"/>
    <mergeCell ref="J21:K21"/>
    <mergeCell ref="L21:M21"/>
    <mergeCell ref="N21:O21"/>
    <mergeCell ref="B16:C16"/>
    <mergeCell ref="D16:E16"/>
    <mergeCell ref="F16:G16"/>
    <mergeCell ref="H16:I16"/>
    <mergeCell ref="J16:K16"/>
    <mergeCell ref="L16:M16"/>
    <mergeCell ref="N16:O16"/>
    <mergeCell ref="J20:K20"/>
    <mergeCell ref="L20:M20"/>
    <mergeCell ref="N20:O20"/>
    <mergeCell ref="B21:C21"/>
    <mergeCell ref="D21:E21"/>
    <mergeCell ref="H19:I19"/>
    <mergeCell ref="J19:K19"/>
    <mergeCell ref="L19:M19"/>
    <mergeCell ref="N19:O19"/>
    <mergeCell ref="N17:O17"/>
    <mergeCell ref="N18:O18"/>
    <mergeCell ref="L18:M18"/>
    <mergeCell ref="H17:I17"/>
    <mergeCell ref="J17:K17"/>
    <mergeCell ref="L17:M17"/>
    <mergeCell ref="H18:I18"/>
    <mergeCell ref="J18:K18"/>
    <mergeCell ref="L14:M14"/>
    <mergeCell ref="N14:O14"/>
    <mergeCell ref="J15:K15"/>
    <mergeCell ref="L15:M15"/>
    <mergeCell ref="N15:O15"/>
    <mergeCell ref="B14:C14"/>
    <mergeCell ref="D14:E14"/>
    <mergeCell ref="F14:G14"/>
    <mergeCell ref="H14:I14"/>
    <mergeCell ref="J14:K14"/>
    <mergeCell ref="H21:I21"/>
    <mergeCell ref="B20:C20"/>
    <mergeCell ref="D20:E20"/>
    <mergeCell ref="F20:G20"/>
    <mergeCell ref="H20:I20"/>
    <mergeCell ref="F21:G21"/>
    <mergeCell ref="B15:C15"/>
    <mergeCell ref="D15:E15"/>
    <mergeCell ref="B19:C19"/>
    <mergeCell ref="D19:E19"/>
    <mergeCell ref="F15:G15"/>
    <mergeCell ref="F19:G19"/>
    <mergeCell ref="B17:C17"/>
    <mergeCell ref="D17:E17"/>
    <mergeCell ref="F17:G17"/>
    <mergeCell ref="B18:C18"/>
    <mergeCell ref="D18:E18"/>
    <mergeCell ref="F18:G18"/>
    <mergeCell ref="I11:J11"/>
    <mergeCell ref="K11:O11"/>
    <mergeCell ref="B13:C13"/>
    <mergeCell ref="D13:E13"/>
    <mergeCell ref="F13:G13"/>
    <mergeCell ref="H13:I13"/>
    <mergeCell ref="J13:K13"/>
    <mergeCell ref="L13:M13"/>
    <mergeCell ref="N13:O13"/>
    <mergeCell ref="B2:O2"/>
    <mergeCell ref="L4:O4"/>
    <mergeCell ref="I9:J9"/>
    <mergeCell ref="K9:O9"/>
    <mergeCell ref="I10:J10"/>
    <mergeCell ref="K10:O10"/>
  </mergeCells>
  <phoneticPr fontId="21"/>
  <pageMargins left="0.70866141732283472" right="0.70866141732283472" top="0.74803149606299213" bottom="0.55118110236220474" header="0.31496062992125984" footer="0.31496062992125984"/>
  <pageSetup paperSize="9" orientation="portrait" r:id="rId1"/>
  <headerFooter>
    <oddHeader>&amp;L様式10</oddHeader>
    <oddFooter>&amp;R&amp;8四万十市新食肉センター整備基本設計業務委託プロポーザル</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1"/>
  <sheetViews>
    <sheetView workbookViewId="0">
      <selection activeCell="L21" sqref="L21"/>
    </sheetView>
  </sheetViews>
  <sheetFormatPr defaultRowHeight="13.5" x14ac:dyDescent="0.4"/>
  <cols>
    <col min="1" max="1" width="0.75" style="1" customWidth="1"/>
    <col min="2" max="17" width="5.625" style="1" customWidth="1"/>
    <col min="18" max="18" width="9" style="1" customWidth="1"/>
    <col min="19" max="16384" width="9" style="1"/>
  </cols>
  <sheetData>
    <row r="2" spans="2:15" ht="24.95" customHeight="1" x14ac:dyDescent="0.4">
      <c r="B2" s="159" t="s">
        <v>14</v>
      </c>
      <c r="C2" s="159"/>
      <c r="D2" s="159"/>
      <c r="E2" s="159"/>
      <c r="F2" s="159"/>
      <c r="G2" s="159"/>
      <c r="H2" s="159"/>
      <c r="I2" s="159"/>
      <c r="J2" s="159"/>
      <c r="K2" s="159"/>
      <c r="L2" s="159"/>
      <c r="M2" s="159"/>
      <c r="N2" s="159"/>
      <c r="O2" s="159"/>
    </row>
    <row r="3" spans="2:15" ht="20.100000000000001" customHeight="1" x14ac:dyDescent="0.4">
      <c r="B3" s="3"/>
      <c r="C3" s="3"/>
      <c r="D3" s="3"/>
      <c r="E3" s="3"/>
      <c r="F3" s="3"/>
      <c r="G3" s="3"/>
      <c r="H3" s="3"/>
      <c r="I3" s="3"/>
      <c r="J3" s="3"/>
      <c r="K3" s="3"/>
      <c r="L3" s="3"/>
      <c r="M3" s="3"/>
      <c r="N3" s="3"/>
      <c r="O3" s="3"/>
    </row>
    <row r="4" spans="2:15" ht="20.100000000000001" customHeight="1" x14ac:dyDescent="0.4">
      <c r="B4" s="3"/>
      <c r="C4" s="3"/>
      <c r="D4" s="3"/>
      <c r="E4" s="3"/>
      <c r="F4" s="3"/>
      <c r="G4" s="3"/>
      <c r="H4" s="3"/>
      <c r="I4" s="3"/>
      <c r="J4" s="3"/>
      <c r="K4" s="3"/>
      <c r="L4" s="160" t="s">
        <v>1</v>
      </c>
      <c r="M4" s="160"/>
      <c r="N4" s="160"/>
      <c r="O4" s="160"/>
    </row>
    <row r="5" spans="2:15" ht="20.100000000000001" customHeight="1" x14ac:dyDescent="0.4">
      <c r="B5" s="4"/>
      <c r="C5" s="4"/>
      <c r="D5" s="4"/>
      <c r="E5" s="4"/>
      <c r="F5" s="4"/>
      <c r="G5" s="4"/>
      <c r="H5" s="4"/>
      <c r="I5" s="4"/>
      <c r="J5" s="4"/>
      <c r="K5" s="4"/>
      <c r="L5" s="4"/>
      <c r="M5" s="4"/>
      <c r="N5" s="4"/>
      <c r="O5" s="4"/>
    </row>
    <row r="6" spans="2:15" ht="20.100000000000001" customHeight="1" x14ac:dyDescent="0.4">
      <c r="B6" s="4" t="s">
        <v>17</v>
      </c>
      <c r="C6" s="4"/>
      <c r="D6" s="4"/>
      <c r="E6" s="4"/>
      <c r="F6" s="4"/>
      <c r="G6" s="4"/>
      <c r="H6" s="4"/>
      <c r="I6" s="4"/>
      <c r="J6" s="4"/>
      <c r="K6" s="4"/>
      <c r="L6" s="4"/>
      <c r="M6" s="4"/>
      <c r="N6" s="4"/>
      <c r="O6" s="4"/>
    </row>
    <row r="7" spans="2:15" ht="20.100000000000001" customHeight="1" x14ac:dyDescent="0.4">
      <c r="B7" s="3"/>
      <c r="C7" s="4" t="s">
        <v>18</v>
      </c>
      <c r="D7" s="4"/>
      <c r="E7" s="4"/>
      <c r="F7" s="4"/>
      <c r="G7" s="4"/>
      <c r="H7" s="4"/>
      <c r="I7" s="4"/>
      <c r="J7" s="4"/>
      <c r="K7" s="4"/>
      <c r="L7" s="4"/>
      <c r="M7" s="4"/>
      <c r="N7" s="4"/>
      <c r="O7" s="4"/>
    </row>
    <row r="8" spans="2:15" ht="20.100000000000001" customHeight="1" x14ac:dyDescent="0.4">
      <c r="B8" s="4"/>
      <c r="C8" s="4"/>
      <c r="D8" s="4"/>
      <c r="E8" s="4"/>
      <c r="F8" s="4"/>
      <c r="G8" s="4"/>
      <c r="H8" s="4"/>
      <c r="I8" s="4"/>
      <c r="J8" s="4"/>
      <c r="K8" s="4"/>
      <c r="L8" s="4"/>
      <c r="M8" s="4"/>
      <c r="N8" s="4"/>
      <c r="O8" s="4"/>
    </row>
    <row r="9" spans="2:15" ht="20.100000000000001" customHeight="1" x14ac:dyDescent="0.4">
      <c r="B9" s="162" t="s">
        <v>312</v>
      </c>
      <c r="C9" s="163"/>
      <c r="D9" s="163"/>
      <c r="E9" s="163"/>
      <c r="F9" s="163"/>
      <c r="G9" s="163"/>
      <c r="H9" s="163"/>
      <c r="I9" s="163"/>
      <c r="J9" s="163"/>
      <c r="K9" s="163"/>
      <c r="L9" s="163"/>
      <c r="M9" s="163"/>
      <c r="N9" s="163"/>
      <c r="O9" s="163"/>
    </row>
    <row r="10" spans="2:15" ht="20.100000000000001" customHeight="1" x14ac:dyDescent="0.4">
      <c r="B10" s="163"/>
      <c r="C10" s="163"/>
      <c r="D10" s="163"/>
      <c r="E10" s="163"/>
      <c r="F10" s="163"/>
      <c r="G10" s="163"/>
      <c r="H10" s="163"/>
      <c r="I10" s="163"/>
      <c r="J10" s="163"/>
      <c r="K10" s="163"/>
      <c r="L10" s="163"/>
      <c r="M10" s="163"/>
      <c r="N10" s="163"/>
      <c r="O10" s="163"/>
    </row>
    <row r="11" spans="2:15" ht="20.100000000000001" customHeight="1" x14ac:dyDescent="0.4">
      <c r="B11" s="163"/>
      <c r="C11" s="163"/>
      <c r="D11" s="163"/>
      <c r="E11" s="163"/>
      <c r="F11" s="163"/>
      <c r="G11" s="163"/>
      <c r="H11" s="163"/>
      <c r="I11" s="163"/>
      <c r="J11" s="163"/>
      <c r="K11" s="163"/>
      <c r="L11" s="163"/>
      <c r="M11" s="163"/>
      <c r="N11" s="163"/>
      <c r="O11" s="163"/>
    </row>
    <row r="12" spans="2:15" ht="20.100000000000001" customHeight="1" x14ac:dyDescent="0.4">
      <c r="B12" s="163"/>
      <c r="C12" s="163"/>
      <c r="D12" s="163"/>
      <c r="E12" s="163"/>
      <c r="F12" s="163"/>
      <c r="G12" s="163"/>
      <c r="H12" s="163"/>
      <c r="I12" s="163"/>
      <c r="J12" s="163"/>
      <c r="K12" s="163"/>
      <c r="L12" s="163"/>
      <c r="M12" s="163"/>
      <c r="N12" s="163"/>
      <c r="O12" s="163"/>
    </row>
    <row r="13" spans="2:15" ht="20.100000000000001" customHeight="1" x14ac:dyDescent="0.4">
      <c r="B13" s="3"/>
      <c r="C13" s="3"/>
      <c r="D13" s="3"/>
      <c r="E13" s="3"/>
      <c r="F13" s="3"/>
      <c r="G13" s="3"/>
      <c r="H13" s="3"/>
      <c r="I13" s="3"/>
      <c r="J13" s="3"/>
      <c r="K13" s="3"/>
      <c r="L13" s="3"/>
      <c r="M13" s="3"/>
      <c r="N13" s="3"/>
      <c r="O13" s="3"/>
    </row>
    <row r="14" spans="2:15" ht="20.100000000000001" customHeight="1" x14ac:dyDescent="0.4">
      <c r="B14" s="3"/>
      <c r="C14" s="3"/>
      <c r="D14" s="3"/>
      <c r="E14" s="3"/>
      <c r="F14" s="3"/>
      <c r="G14" s="3"/>
      <c r="H14" s="3"/>
      <c r="I14" s="3"/>
      <c r="J14" s="3"/>
      <c r="K14" s="3"/>
      <c r="L14" s="3"/>
      <c r="M14" s="3"/>
      <c r="N14" s="3"/>
      <c r="O14" s="3"/>
    </row>
    <row r="15" spans="2:15" ht="20.100000000000001" customHeight="1" x14ac:dyDescent="0.4">
      <c r="B15" s="3"/>
      <c r="C15" s="3"/>
      <c r="D15" s="3"/>
      <c r="E15" s="3"/>
      <c r="F15" s="3"/>
      <c r="G15" s="161" t="s">
        <v>19</v>
      </c>
      <c r="H15" s="161"/>
      <c r="I15" s="157"/>
      <c r="J15" s="157"/>
      <c r="K15" s="157"/>
      <c r="L15" s="157"/>
      <c r="M15" s="157"/>
      <c r="N15" s="157"/>
      <c r="O15" s="157"/>
    </row>
    <row r="16" spans="2:15" ht="20.100000000000001" customHeight="1" x14ac:dyDescent="0.4">
      <c r="B16" s="3"/>
      <c r="C16" s="3"/>
      <c r="D16" s="3"/>
      <c r="E16" s="3"/>
      <c r="F16" s="3"/>
      <c r="G16" s="161" t="s">
        <v>20</v>
      </c>
      <c r="H16" s="161"/>
      <c r="I16" s="157"/>
      <c r="J16" s="157"/>
      <c r="K16" s="157"/>
      <c r="L16" s="157"/>
      <c r="M16" s="157"/>
      <c r="N16" s="157"/>
      <c r="O16" s="157"/>
    </row>
    <row r="17" spans="2:15" ht="20.100000000000001" customHeight="1" x14ac:dyDescent="0.4">
      <c r="B17" s="3"/>
      <c r="C17" s="3"/>
      <c r="D17" s="3"/>
      <c r="E17" s="3"/>
      <c r="F17" s="3"/>
      <c r="G17" s="161" t="s">
        <v>22</v>
      </c>
      <c r="H17" s="161"/>
      <c r="I17" s="160" t="s">
        <v>29</v>
      </c>
      <c r="J17" s="160"/>
      <c r="K17" s="160"/>
      <c r="L17" s="160"/>
      <c r="M17" s="160"/>
      <c r="N17" s="160"/>
      <c r="O17" s="160"/>
    </row>
    <row r="18" spans="2:15" ht="20.100000000000001" customHeight="1" x14ac:dyDescent="0.4">
      <c r="B18" s="3"/>
      <c r="C18" s="3"/>
      <c r="D18" s="3"/>
      <c r="E18" s="3"/>
      <c r="F18" s="3"/>
      <c r="G18" s="161" t="s">
        <v>25</v>
      </c>
      <c r="H18" s="161"/>
      <c r="I18" s="157"/>
      <c r="J18" s="157"/>
      <c r="K18" s="157"/>
      <c r="L18" s="157"/>
      <c r="M18" s="157"/>
      <c r="N18" s="157"/>
      <c r="O18" s="157"/>
    </row>
    <row r="19" spans="2:15" ht="20.100000000000001" customHeight="1" x14ac:dyDescent="0.4">
      <c r="B19" s="3"/>
      <c r="C19" s="3"/>
      <c r="D19" s="3"/>
      <c r="E19" s="3"/>
      <c r="F19" s="3"/>
      <c r="G19" s="157"/>
      <c r="H19" s="157"/>
      <c r="I19" s="3"/>
      <c r="J19" s="3"/>
      <c r="K19" s="3"/>
      <c r="L19" s="3"/>
      <c r="M19" s="3"/>
      <c r="N19" s="3"/>
      <c r="O19" s="3"/>
    </row>
    <row r="20" spans="2:15" ht="20.100000000000001" customHeight="1" x14ac:dyDescent="0.4">
      <c r="B20" s="3"/>
      <c r="C20" s="3"/>
      <c r="D20" s="3"/>
      <c r="E20" s="3"/>
      <c r="F20" s="3"/>
      <c r="G20" s="157"/>
      <c r="H20" s="157"/>
      <c r="I20" s="3"/>
      <c r="J20" s="3"/>
      <c r="K20" s="3"/>
      <c r="L20" s="3"/>
      <c r="M20" s="3"/>
      <c r="N20" s="3"/>
      <c r="O20" s="3"/>
    </row>
    <row r="21" spans="2:15" ht="20.100000000000001" customHeight="1" x14ac:dyDescent="0.4">
      <c r="B21" s="3"/>
      <c r="C21" s="3"/>
      <c r="D21" s="3"/>
      <c r="E21" s="3"/>
      <c r="F21" s="3"/>
      <c r="G21" s="3"/>
      <c r="H21" s="3"/>
      <c r="I21" s="3"/>
      <c r="J21" s="3"/>
      <c r="K21" s="3"/>
      <c r="L21" s="3"/>
      <c r="M21" s="3"/>
      <c r="N21" s="3"/>
      <c r="O21" s="3"/>
    </row>
    <row r="22" spans="2:15" ht="20.100000000000001" customHeight="1" x14ac:dyDescent="0.4">
      <c r="B22" s="3"/>
      <c r="C22" s="3"/>
      <c r="D22" s="3"/>
      <c r="E22" s="3"/>
      <c r="F22" s="3"/>
      <c r="G22" s="3"/>
      <c r="H22" s="3"/>
      <c r="I22" s="3"/>
      <c r="J22" s="3"/>
      <c r="K22" s="3"/>
      <c r="L22" s="3"/>
      <c r="M22" s="3"/>
      <c r="N22" s="3"/>
      <c r="O22" s="3"/>
    </row>
    <row r="23" spans="2:15" ht="20.100000000000001" customHeight="1" x14ac:dyDescent="0.4">
      <c r="B23" s="3"/>
      <c r="C23" s="3"/>
      <c r="D23" s="3"/>
      <c r="E23" s="3"/>
      <c r="F23" s="3"/>
      <c r="G23" s="3"/>
      <c r="H23" s="3"/>
      <c r="I23" s="3"/>
      <c r="J23" s="3"/>
      <c r="K23" s="3"/>
      <c r="L23" s="3"/>
      <c r="M23" s="3"/>
      <c r="N23" s="3"/>
      <c r="O23" s="3"/>
    </row>
    <row r="24" spans="2:15" ht="20.100000000000001" customHeight="1" x14ac:dyDescent="0.4">
      <c r="B24" s="3"/>
      <c r="C24" s="3"/>
      <c r="D24" s="3"/>
      <c r="E24" s="3"/>
      <c r="F24" s="3"/>
      <c r="G24" s="3"/>
      <c r="H24" s="3"/>
      <c r="I24" s="3"/>
      <c r="J24" s="3"/>
      <c r="K24" s="3"/>
      <c r="L24" s="3"/>
      <c r="M24" s="3"/>
      <c r="N24" s="3"/>
      <c r="O24" s="3"/>
    </row>
    <row r="25" spans="2:15" ht="20.100000000000001" customHeight="1" x14ac:dyDescent="0.4">
      <c r="B25" s="3"/>
      <c r="C25" s="3"/>
      <c r="D25" s="3"/>
      <c r="E25" s="3"/>
      <c r="F25" s="3"/>
      <c r="G25" s="3"/>
      <c r="H25" s="3"/>
      <c r="I25" s="3"/>
      <c r="J25" s="3"/>
      <c r="K25" s="3"/>
      <c r="L25" s="3"/>
      <c r="M25" s="3"/>
      <c r="N25" s="3"/>
      <c r="O25" s="3"/>
    </row>
    <row r="26" spans="2:15" ht="20.100000000000001" customHeight="1" x14ac:dyDescent="0.4">
      <c r="B26" s="3"/>
      <c r="C26" s="3"/>
      <c r="D26" s="3"/>
      <c r="E26" s="3"/>
      <c r="F26" s="3"/>
      <c r="G26" s="3"/>
      <c r="H26" s="3"/>
      <c r="I26" s="3"/>
      <c r="J26" s="3"/>
      <c r="K26" s="3"/>
      <c r="L26" s="3"/>
      <c r="M26" s="3"/>
      <c r="N26" s="3"/>
      <c r="O26" s="3"/>
    </row>
    <row r="27" spans="2:15" ht="20.100000000000001" customHeight="1" x14ac:dyDescent="0.4">
      <c r="B27" s="3"/>
      <c r="C27" s="3"/>
      <c r="D27" s="3"/>
      <c r="E27" s="3"/>
      <c r="F27" s="3"/>
      <c r="G27" s="3"/>
      <c r="H27" s="3"/>
      <c r="I27" s="3"/>
      <c r="J27" s="3"/>
      <c r="K27" s="3"/>
      <c r="L27" s="3"/>
      <c r="M27" s="3"/>
      <c r="N27" s="3"/>
      <c r="O27" s="3"/>
    </row>
    <row r="28" spans="2:15" ht="20.100000000000001" customHeight="1" x14ac:dyDescent="0.4">
      <c r="B28" s="3"/>
      <c r="C28" s="3"/>
      <c r="D28" s="3"/>
      <c r="E28" s="3"/>
      <c r="F28" s="3"/>
      <c r="G28" s="3"/>
      <c r="H28" s="3"/>
      <c r="I28" s="3"/>
      <c r="J28" s="3"/>
      <c r="K28" s="3"/>
      <c r="L28" s="3"/>
      <c r="M28" s="3"/>
      <c r="N28" s="3"/>
      <c r="O28" s="3"/>
    </row>
    <row r="29" spans="2:15" ht="20.100000000000001" customHeight="1" x14ac:dyDescent="0.4">
      <c r="B29" s="3"/>
      <c r="C29" s="3"/>
      <c r="D29" s="3"/>
      <c r="E29" s="3"/>
      <c r="F29" s="3"/>
      <c r="G29" s="3"/>
      <c r="H29" s="3"/>
      <c r="I29" s="3"/>
      <c r="J29" s="3"/>
      <c r="K29" s="3"/>
      <c r="L29" s="3"/>
      <c r="M29" s="3"/>
      <c r="N29" s="3"/>
      <c r="O29" s="3"/>
    </row>
    <row r="30" spans="2:15" ht="20.100000000000001" customHeight="1" x14ac:dyDescent="0.4">
      <c r="B30" s="3"/>
      <c r="C30" s="155" t="s">
        <v>39</v>
      </c>
      <c r="D30" s="155"/>
      <c r="E30" s="155"/>
      <c r="F30" s="155"/>
      <c r="G30" s="155"/>
      <c r="H30" s="155"/>
      <c r="I30" s="155"/>
      <c r="J30" s="158" t="s">
        <v>33</v>
      </c>
      <c r="K30" s="158"/>
      <c r="L30" s="158"/>
      <c r="M30" s="158" t="s">
        <v>35</v>
      </c>
      <c r="N30" s="158"/>
      <c r="O30" s="158"/>
    </row>
    <row r="31" spans="2:15" ht="20.100000000000001" customHeight="1" x14ac:dyDescent="0.4">
      <c r="B31" s="3"/>
      <c r="C31" s="154" t="s">
        <v>24</v>
      </c>
      <c r="D31" s="154"/>
      <c r="E31" s="154"/>
      <c r="F31" s="154"/>
      <c r="G31" s="154"/>
      <c r="H31" s="154"/>
      <c r="I31" s="154"/>
      <c r="J31" s="155"/>
      <c r="K31" s="155"/>
      <c r="L31" s="155"/>
      <c r="M31" s="155"/>
      <c r="N31" s="155"/>
      <c r="O31" s="155"/>
    </row>
    <row r="32" spans="2:15" ht="20.100000000000001" customHeight="1" x14ac:dyDescent="0.4">
      <c r="B32" s="3"/>
      <c r="C32" s="154"/>
      <c r="D32" s="154"/>
      <c r="E32" s="154"/>
      <c r="F32" s="154"/>
      <c r="G32" s="154"/>
      <c r="H32" s="154"/>
      <c r="I32" s="154"/>
      <c r="J32" s="155"/>
      <c r="K32" s="155"/>
      <c r="L32" s="155"/>
      <c r="M32" s="155"/>
      <c r="N32" s="155"/>
      <c r="O32" s="155"/>
    </row>
    <row r="33" spans="2:15" ht="20.100000000000001" customHeight="1" x14ac:dyDescent="0.4">
      <c r="B33" s="3"/>
      <c r="C33" s="156" t="s">
        <v>246</v>
      </c>
      <c r="D33" s="156"/>
      <c r="E33" s="156"/>
      <c r="F33" s="156"/>
      <c r="G33" s="156"/>
      <c r="H33" s="156"/>
      <c r="I33" s="156"/>
      <c r="J33" s="155"/>
      <c r="K33" s="155"/>
      <c r="L33" s="155"/>
      <c r="M33" s="155"/>
      <c r="N33" s="155"/>
      <c r="O33" s="155"/>
    </row>
    <row r="34" spans="2:15" ht="20.100000000000001" customHeight="1" x14ac:dyDescent="0.4">
      <c r="B34" s="3"/>
      <c r="C34" s="156"/>
      <c r="D34" s="156"/>
      <c r="E34" s="156"/>
      <c r="F34" s="156"/>
      <c r="G34" s="156"/>
      <c r="H34" s="156"/>
      <c r="I34" s="156"/>
      <c r="J34" s="155"/>
      <c r="K34" s="155"/>
      <c r="L34" s="155"/>
      <c r="M34" s="155"/>
      <c r="N34" s="155"/>
      <c r="O34" s="155"/>
    </row>
    <row r="35" spans="2:15" ht="20.100000000000001" customHeight="1" x14ac:dyDescent="0.4">
      <c r="B35" s="3"/>
      <c r="C35" s="156"/>
      <c r="D35" s="156"/>
      <c r="E35" s="156"/>
      <c r="F35" s="156"/>
      <c r="G35" s="156"/>
      <c r="H35" s="156"/>
      <c r="I35" s="156"/>
      <c r="J35" s="155"/>
      <c r="K35" s="155"/>
      <c r="L35" s="155"/>
      <c r="M35" s="155"/>
      <c r="N35" s="155"/>
      <c r="O35" s="155"/>
    </row>
    <row r="36" spans="2:15" ht="20.100000000000001" customHeight="1" x14ac:dyDescent="0.4">
      <c r="B36" s="3"/>
      <c r="C36" s="3"/>
      <c r="D36" s="3"/>
      <c r="E36" s="3"/>
      <c r="F36" s="3"/>
      <c r="G36" s="3"/>
      <c r="H36" s="3"/>
      <c r="I36" s="3"/>
      <c r="J36" s="3"/>
      <c r="K36" s="3"/>
      <c r="L36" s="3"/>
      <c r="M36" s="3"/>
      <c r="N36" s="3"/>
      <c r="O36" s="3"/>
    </row>
    <row r="37" spans="2:15" ht="20.100000000000001" customHeight="1" x14ac:dyDescent="0.4">
      <c r="B37" s="3"/>
      <c r="C37" s="3"/>
      <c r="D37" s="3"/>
      <c r="E37" s="3"/>
      <c r="F37" s="3"/>
      <c r="G37" s="3"/>
      <c r="H37" s="3"/>
      <c r="I37" s="3"/>
      <c r="J37" s="3"/>
      <c r="K37" s="3"/>
      <c r="L37" s="3"/>
      <c r="M37" s="3"/>
      <c r="N37" s="3"/>
      <c r="O37" s="3"/>
    </row>
    <row r="38" spans="2:15" ht="20.100000000000001" customHeight="1" x14ac:dyDescent="0.4">
      <c r="B38" s="3"/>
      <c r="C38" s="3"/>
      <c r="D38" s="3"/>
      <c r="E38" s="3"/>
      <c r="F38" s="3"/>
      <c r="G38" s="3"/>
      <c r="H38" s="3"/>
      <c r="I38" s="3"/>
      <c r="J38" s="3"/>
      <c r="K38" s="3"/>
      <c r="L38" s="3"/>
      <c r="M38" s="3"/>
      <c r="N38" s="3"/>
      <c r="O38" s="3"/>
    </row>
    <row r="39" spans="2:15" ht="20.100000000000001" customHeight="1" x14ac:dyDescent="0.4">
      <c r="B39" s="3"/>
      <c r="C39" s="3"/>
      <c r="D39" s="3"/>
      <c r="E39" s="3"/>
      <c r="F39" s="3"/>
      <c r="G39" s="3"/>
      <c r="H39" s="3"/>
      <c r="I39" s="3"/>
      <c r="J39" s="3"/>
      <c r="K39" s="3"/>
      <c r="L39" s="3"/>
      <c r="M39" s="3"/>
      <c r="N39" s="3"/>
      <c r="O39" s="3"/>
    </row>
    <row r="40" spans="2:15" ht="20.100000000000001" customHeight="1" x14ac:dyDescent="0.4">
      <c r="B40" s="3"/>
      <c r="C40" s="3"/>
      <c r="D40" s="3"/>
      <c r="E40" s="3"/>
      <c r="F40" s="3"/>
      <c r="G40" s="3"/>
      <c r="H40" s="3"/>
      <c r="I40" s="3"/>
      <c r="J40" s="3"/>
      <c r="K40" s="3"/>
      <c r="L40" s="3"/>
      <c r="M40" s="3"/>
      <c r="N40" s="3"/>
      <c r="O40" s="3"/>
    </row>
    <row r="41" spans="2:15" ht="20.100000000000001" customHeight="1" x14ac:dyDescent="0.4"/>
  </sheetData>
  <mergeCells count="20">
    <mergeCell ref="G19:H19"/>
    <mergeCell ref="B2:O2"/>
    <mergeCell ref="L4:O4"/>
    <mergeCell ref="G15:H15"/>
    <mergeCell ref="I15:O15"/>
    <mergeCell ref="G16:H16"/>
    <mergeCell ref="I16:O16"/>
    <mergeCell ref="B9:O12"/>
    <mergeCell ref="G17:H17"/>
    <mergeCell ref="I17:O17"/>
    <mergeCell ref="G18:H18"/>
    <mergeCell ref="I18:O18"/>
    <mergeCell ref="C31:I32"/>
    <mergeCell ref="J31:L35"/>
    <mergeCell ref="M31:O35"/>
    <mergeCell ref="C33:I35"/>
    <mergeCell ref="G20:H20"/>
    <mergeCell ref="C30:I30"/>
    <mergeCell ref="J30:L30"/>
    <mergeCell ref="M30:O30"/>
  </mergeCells>
  <phoneticPr fontId="1"/>
  <pageMargins left="0.70866141732283472" right="0.70866141732283472" top="0.74803149606299213" bottom="0.74803149606299213" header="0.31496062992125984" footer="0.31496062992125984"/>
  <pageSetup paperSize="9" orientation="portrait" r:id="rId1"/>
  <headerFooter>
    <oddHeader>&amp;L様式１</oddHeader>
    <oddFooter>&amp;R&amp;8四万十市新食肉センター整備基本設計業務委託プロポーザル</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2"/>
  <sheetViews>
    <sheetView zoomScaleNormal="100" zoomScaleSheetLayoutView="100" workbookViewId="0">
      <selection activeCell="U10" sqref="U10"/>
    </sheetView>
  </sheetViews>
  <sheetFormatPr defaultRowHeight="13.5" x14ac:dyDescent="0.4"/>
  <cols>
    <col min="1" max="1" width="0.75" style="1" customWidth="1"/>
    <col min="2" max="7" width="6.625" style="1" customWidth="1"/>
    <col min="8" max="8" width="8.75" style="1" customWidth="1"/>
    <col min="9" max="9" width="5.625" style="1" customWidth="1"/>
    <col min="10" max="13" width="6.125" style="1" customWidth="1"/>
    <col min="14" max="14" width="5.625" style="1" customWidth="1"/>
    <col min="15" max="15" width="9" style="1" customWidth="1"/>
    <col min="16" max="16" width="9" style="1" hidden="1" customWidth="1"/>
    <col min="17" max="17" width="14.25" style="1" hidden="1" customWidth="1"/>
    <col min="18" max="18" width="14.375" style="1" hidden="1" customWidth="1"/>
    <col min="19" max="19" width="9" style="1" hidden="1" customWidth="1"/>
    <col min="20" max="16384" width="9" style="1"/>
  </cols>
  <sheetData>
    <row r="2" spans="2:18" ht="24.95" customHeight="1" x14ac:dyDescent="0.4">
      <c r="B2" s="159" t="s">
        <v>41</v>
      </c>
      <c r="C2" s="159"/>
      <c r="D2" s="159"/>
      <c r="E2" s="159"/>
      <c r="F2" s="159"/>
      <c r="G2" s="159"/>
      <c r="H2" s="159"/>
      <c r="I2" s="159"/>
      <c r="J2" s="159"/>
      <c r="K2" s="159"/>
      <c r="L2" s="159"/>
    </row>
    <row r="3" spans="2:18" ht="20.100000000000001" customHeight="1" thickBot="1" x14ac:dyDescent="0.45">
      <c r="B3" s="4"/>
      <c r="C3" s="4"/>
      <c r="D3" s="4"/>
      <c r="E3" s="4"/>
      <c r="F3" s="4"/>
      <c r="G3" s="4"/>
      <c r="H3" s="4"/>
      <c r="I3" s="4"/>
      <c r="J3" s="4"/>
      <c r="K3" s="4"/>
      <c r="L3" s="4"/>
    </row>
    <row r="4" spans="2:18" ht="20.100000000000001" customHeight="1" x14ac:dyDescent="0.4">
      <c r="B4" s="170" t="s">
        <v>279</v>
      </c>
      <c r="C4" s="171"/>
      <c r="D4" s="171"/>
      <c r="E4" s="171"/>
      <c r="F4" s="171"/>
      <c r="G4" s="171"/>
      <c r="H4" s="171"/>
      <c r="I4" s="171"/>
      <c r="J4" s="171"/>
      <c r="K4" s="171"/>
      <c r="L4" s="171"/>
      <c r="M4" s="172"/>
    </row>
    <row r="5" spans="2:18" ht="20.100000000000001" customHeight="1" x14ac:dyDescent="0.4">
      <c r="B5" s="167" t="s">
        <v>34</v>
      </c>
      <c r="C5" s="168"/>
      <c r="D5" s="168" t="s">
        <v>38</v>
      </c>
      <c r="E5" s="168"/>
      <c r="F5" s="168"/>
      <c r="G5" s="168"/>
      <c r="H5" s="168" t="s">
        <v>42</v>
      </c>
      <c r="I5" s="168"/>
      <c r="J5" s="168" t="s">
        <v>284</v>
      </c>
      <c r="K5" s="168"/>
      <c r="L5" s="168"/>
      <c r="M5" s="169"/>
    </row>
    <row r="6" spans="2:18" ht="20.100000000000001" customHeight="1" x14ac:dyDescent="0.4">
      <c r="B6" s="175" t="s">
        <v>269</v>
      </c>
      <c r="C6" s="176"/>
      <c r="D6" s="166" t="s">
        <v>44</v>
      </c>
      <c r="E6" s="166"/>
      <c r="F6" s="166"/>
      <c r="G6" s="166"/>
      <c r="H6" s="145">
        <v>0</v>
      </c>
      <c r="I6" s="130" t="s">
        <v>271</v>
      </c>
      <c r="J6" s="173"/>
      <c r="K6" s="173"/>
      <c r="L6" s="173"/>
      <c r="M6" s="174"/>
    </row>
    <row r="7" spans="2:18" ht="39.950000000000003" customHeight="1" x14ac:dyDescent="0.4">
      <c r="B7" s="175"/>
      <c r="C7" s="176"/>
      <c r="D7" s="164" t="s">
        <v>270</v>
      </c>
      <c r="E7" s="164"/>
      <c r="F7" s="164"/>
      <c r="G7" s="164"/>
      <c r="H7" s="145">
        <v>0</v>
      </c>
      <c r="I7" s="126" t="s">
        <v>271</v>
      </c>
      <c r="J7" s="173"/>
      <c r="K7" s="173"/>
      <c r="L7" s="173"/>
      <c r="M7" s="174"/>
    </row>
    <row r="8" spans="2:18" ht="20.100000000000001" customHeight="1" x14ac:dyDescent="0.4">
      <c r="B8" s="186" t="s">
        <v>272</v>
      </c>
      <c r="C8" s="187"/>
      <c r="D8" s="165" t="s">
        <v>250</v>
      </c>
      <c r="E8" s="165"/>
      <c r="F8" s="165"/>
      <c r="G8" s="165"/>
      <c r="H8" s="145">
        <v>0</v>
      </c>
      <c r="I8" s="131" t="s">
        <v>54</v>
      </c>
      <c r="J8" s="173"/>
      <c r="K8" s="173"/>
      <c r="L8" s="173"/>
      <c r="M8" s="174"/>
    </row>
    <row r="9" spans="2:18" ht="20.100000000000001" customHeight="1" x14ac:dyDescent="0.4">
      <c r="B9" s="175"/>
      <c r="C9" s="176"/>
      <c r="D9" s="165" t="s">
        <v>44</v>
      </c>
      <c r="E9" s="165"/>
      <c r="F9" s="165"/>
      <c r="G9" s="165"/>
      <c r="H9" s="145">
        <v>0</v>
      </c>
      <c r="I9" s="131" t="s">
        <v>54</v>
      </c>
      <c r="J9" s="173"/>
      <c r="K9" s="173"/>
      <c r="L9" s="173"/>
      <c r="M9" s="174"/>
    </row>
    <row r="10" spans="2:18" ht="39.950000000000003" customHeight="1" x14ac:dyDescent="0.4">
      <c r="B10" s="175"/>
      <c r="C10" s="176"/>
      <c r="D10" s="164" t="s">
        <v>273</v>
      </c>
      <c r="E10" s="164"/>
      <c r="F10" s="164"/>
      <c r="G10" s="164"/>
      <c r="H10" s="145">
        <v>0</v>
      </c>
      <c r="I10" s="131" t="s">
        <v>54</v>
      </c>
      <c r="J10" s="173"/>
      <c r="K10" s="173"/>
      <c r="L10" s="173"/>
      <c r="M10" s="174"/>
    </row>
    <row r="11" spans="2:18" ht="20.100000000000001" customHeight="1" x14ac:dyDescent="0.4">
      <c r="B11" s="186" t="s">
        <v>52</v>
      </c>
      <c r="C11" s="187"/>
      <c r="D11" s="165" t="s">
        <v>50</v>
      </c>
      <c r="E11" s="165"/>
      <c r="F11" s="165"/>
      <c r="G11" s="165"/>
      <c r="H11" s="145">
        <v>0</v>
      </c>
      <c r="I11" s="131" t="s">
        <v>54</v>
      </c>
      <c r="J11" s="173"/>
      <c r="K11" s="173"/>
      <c r="L11" s="173"/>
      <c r="M11" s="174"/>
    </row>
    <row r="12" spans="2:18" ht="20.100000000000001" customHeight="1" x14ac:dyDescent="0.4">
      <c r="B12" s="175"/>
      <c r="C12" s="176"/>
      <c r="D12" s="165" t="s">
        <v>44</v>
      </c>
      <c r="E12" s="165"/>
      <c r="F12" s="165"/>
      <c r="G12" s="165"/>
      <c r="H12" s="145">
        <v>0</v>
      </c>
      <c r="I12" s="131" t="s">
        <v>54</v>
      </c>
      <c r="J12" s="173"/>
      <c r="K12" s="173"/>
      <c r="L12" s="173"/>
      <c r="M12" s="174"/>
    </row>
    <row r="13" spans="2:18" ht="39.950000000000003" customHeight="1" x14ac:dyDescent="0.4">
      <c r="B13" s="188"/>
      <c r="C13" s="189"/>
      <c r="D13" s="164" t="s">
        <v>274</v>
      </c>
      <c r="E13" s="164"/>
      <c r="F13" s="164"/>
      <c r="G13" s="164"/>
      <c r="H13" s="145">
        <v>0</v>
      </c>
      <c r="I13" s="131" t="s">
        <v>54</v>
      </c>
      <c r="J13" s="173"/>
      <c r="K13" s="173"/>
      <c r="L13" s="173"/>
      <c r="M13" s="174"/>
    </row>
    <row r="14" spans="2:18" ht="20.100000000000001" customHeight="1" x14ac:dyDescent="0.4">
      <c r="B14" s="167" t="s">
        <v>15</v>
      </c>
      <c r="C14" s="168"/>
      <c r="D14" s="165" t="s">
        <v>50</v>
      </c>
      <c r="E14" s="165"/>
      <c r="F14" s="165"/>
      <c r="G14" s="165"/>
      <c r="H14" s="145">
        <v>0</v>
      </c>
      <c r="I14" s="131" t="s">
        <v>54</v>
      </c>
      <c r="J14" s="173"/>
      <c r="K14" s="173"/>
      <c r="L14" s="173"/>
      <c r="M14" s="174"/>
      <c r="Q14" s="125" t="s">
        <v>282</v>
      </c>
      <c r="R14" s="125" t="s">
        <v>285</v>
      </c>
    </row>
    <row r="15" spans="2:18" ht="20.100000000000001" customHeight="1" x14ac:dyDescent="0.4">
      <c r="B15" s="167"/>
      <c r="C15" s="168"/>
      <c r="D15" s="165" t="s">
        <v>44</v>
      </c>
      <c r="E15" s="165"/>
      <c r="F15" s="165"/>
      <c r="G15" s="165"/>
      <c r="H15" s="145">
        <v>0</v>
      </c>
      <c r="I15" s="131" t="s">
        <v>54</v>
      </c>
      <c r="J15" s="173"/>
      <c r="K15" s="173"/>
      <c r="L15" s="173"/>
      <c r="M15" s="174"/>
      <c r="Q15" s="127">
        <v>1</v>
      </c>
      <c r="R15" s="149">
        <v>1</v>
      </c>
    </row>
    <row r="16" spans="2:18" ht="39.950000000000003" customHeight="1" x14ac:dyDescent="0.4">
      <c r="B16" s="167"/>
      <c r="C16" s="168"/>
      <c r="D16" s="164" t="s">
        <v>277</v>
      </c>
      <c r="E16" s="164"/>
      <c r="F16" s="164"/>
      <c r="G16" s="164"/>
      <c r="H16" s="145">
        <v>0</v>
      </c>
      <c r="I16" s="131" t="s">
        <v>54</v>
      </c>
      <c r="J16" s="173"/>
      <c r="K16" s="173"/>
      <c r="L16" s="173"/>
      <c r="M16" s="174"/>
      <c r="Q16" s="127">
        <v>20</v>
      </c>
      <c r="R16" s="128">
        <v>2</v>
      </c>
    </row>
    <row r="17" spans="2:18" ht="20.100000000000001" customHeight="1" x14ac:dyDescent="0.4">
      <c r="B17" s="192" t="s">
        <v>251</v>
      </c>
      <c r="C17" s="193"/>
      <c r="D17" s="177" t="s">
        <v>276</v>
      </c>
      <c r="E17" s="178"/>
      <c r="F17" s="178"/>
      <c r="G17" s="179"/>
      <c r="H17" s="145">
        <v>0</v>
      </c>
      <c r="I17" s="131" t="s">
        <v>54</v>
      </c>
      <c r="J17" s="173"/>
      <c r="K17" s="173"/>
      <c r="L17" s="173"/>
      <c r="M17" s="174"/>
      <c r="Q17" s="127">
        <v>50</v>
      </c>
      <c r="R17" s="149">
        <v>3</v>
      </c>
    </row>
    <row r="18" spans="2:18" ht="20.100000000000001" customHeight="1" x14ac:dyDescent="0.4">
      <c r="B18" s="194"/>
      <c r="C18" s="195"/>
      <c r="D18" s="177" t="s">
        <v>44</v>
      </c>
      <c r="E18" s="178"/>
      <c r="F18" s="178"/>
      <c r="G18" s="179"/>
      <c r="H18" s="145">
        <v>0</v>
      </c>
      <c r="I18" s="131" t="s">
        <v>54</v>
      </c>
      <c r="J18" s="173"/>
      <c r="K18" s="173"/>
      <c r="L18" s="173"/>
      <c r="M18" s="174"/>
      <c r="Q18" s="127">
        <v>100</v>
      </c>
      <c r="R18" s="149">
        <v>4</v>
      </c>
    </row>
    <row r="19" spans="2:18" ht="39.950000000000003" customHeight="1" x14ac:dyDescent="0.4">
      <c r="B19" s="196"/>
      <c r="C19" s="197"/>
      <c r="D19" s="180" t="s">
        <v>273</v>
      </c>
      <c r="E19" s="181"/>
      <c r="F19" s="181"/>
      <c r="G19" s="182"/>
      <c r="H19" s="145">
        <v>0</v>
      </c>
      <c r="I19" s="131" t="s">
        <v>54</v>
      </c>
      <c r="J19" s="173"/>
      <c r="K19" s="173"/>
      <c r="L19" s="173"/>
      <c r="M19" s="174"/>
      <c r="Q19" s="127">
        <v>200</v>
      </c>
      <c r="R19" s="128">
        <v>5</v>
      </c>
    </row>
    <row r="20" spans="2:18" ht="20.100000000000001" customHeight="1" x14ac:dyDescent="0.4">
      <c r="B20" s="186" t="s">
        <v>280</v>
      </c>
      <c r="C20" s="187"/>
      <c r="D20" s="177" t="s">
        <v>278</v>
      </c>
      <c r="E20" s="178"/>
      <c r="F20" s="178"/>
      <c r="G20" s="179"/>
      <c r="H20" s="146">
        <v>0</v>
      </c>
      <c r="I20" s="131" t="s">
        <v>54</v>
      </c>
      <c r="J20" s="198" t="s">
        <v>291</v>
      </c>
      <c r="K20" s="199"/>
      <c r="L20" s="199"/>
      <c r="M20" s="200"/>
    </row>
    <row r="21" spans="2:18" ht="20.100000000000001" customHeight="1" x14ac:dyDescent="0.4">
      <c r="B21" s="175"/>
      <c r="C21" s="176"/>
      <c r="D21" s="177" t="s">
        <v>44</v>
      </c>
      <c r="E21" s="178"/>
      <c r="F21" s="178"/>
      <c r="G21" s="179"/>
      <c r="H21" s="146">
        <v>0</v>
      </c>
      <c r="I21" s="131" t="s">
        <v>54</v>
      </c>
      <c r="J21" s="199"/>
      <c r="K21" s="199"/>
      <c r="L21" s="199"/>
      <c r="M21" s="200"/>
    </row>
    <row r="22" spans="2:18" ht="39.950000000000003" customHeight="1" thickBot="1" x14ac:dyDescent="0.45">
      <c r="B22" s="190"/>
      <c r="C22" s="191"/>
      <c r="D22" s="212" t="s">
        <v>275</v>
      </c>
      <c r="E22" s="213"/>
      <c r="F22" s="213"/>
      <c r="G22" s="214"/>
      <c r="H22" s="147">
        <v>0</v>
      </c>
      <c r="I22" s="135" t="s">
        <v>54</v>
      </c>
      <c r="J22" s="201"/>
      <c r="K22" s="201"/>
      <c r="L22" s="201"/>
      <c r="M22" s="202"/>
    </row>
    <row r="23" spans="2:18" ht="24.95" customHeight="1" thickTop="1" x14ac:dyDescent="0.4">
      <c r="B23" s="194" t="s">
        <v>281</v>
      </c>
      <c r="C23" s="195"/>
      <c r="D23" s="205" t="s">
        <v>282</v>
      </c>
      <c r="E23" s="206"/>
      <c r="F23" s="206"/>
      <c r="G23" s="207"/>
      <c r="H23" s="133">
        <f>SUM(H6:H22)</f>
        <v>0</v>
      </c>
      <c r="I23" s="134" t="s">
        <v>54</v>
      </c>
      <c r="J23" s="219" t="s">
        <v>285</v>
      </c>
      <c r="K23" s="219"/>
      <c r="L23" s="219" t="str">
        <f>IFERROR(VLOOKUP(H23,Q15:R19,2,TRUE),"")</f>
        <v/>
      </c>
      <c r="M23" s="220"/>
      <c r="Q23" s="125" t="s">
        <v>286</v>
      </c>
      <c r="R23" s="125" t="s">
        <v>285</v>
      </c>
    </row>
    <row r="24" spans="2:18" ht="24.95" customHeight="1" thickBot="1" x14ac:dyDescent="0.45">
      <c r="B24" s="203"/>
      <c r="C24" s="204"/>
      <c r="D24" s="208" t="s">
        <v>283</v>
      </c>
      <c r="E24" s="209"/>
      <c r="F24" s="209"/>
      <c r="G24" s="210"/>
      <c r="H24" s="129">
        <f>H23-H7-H10-H13-H16-H19-H22</f>
        <v>0</v>
      </c>
      <c r="I24" s="132" t="s">
        <v>54</v>
      </c>
      <c r="J24" s="211" t="s">
        <v>285</v>
      </c>
      <c r="K24" s="211"/>
      <c r="L24" s="211" t="str">
        <f>IFERROR(VLOOKUP(H24,Q24:R28,2,TRUE),"")</f>
        <v/>
      </c>
      <c r="M24" s="221"/>
      <c r="Q24" s="127">
        <v>1</v>
      </c>
      <c r="R24" s="149">
        <v>1</v>
      </c>
    </row>
    <row r="25" spans="2:18" ht="21.95" customHeight="1" x14ac:dyDescent="0.4">
      <c r="B25" s="183" t="s">
        <v>49</v>
      </c>
      <c r="C25" s="222" t="s">
        <v>287</v>
      </c>
      <c r="D25" s="222"/>
      <c r="E25" s="222"/>
      <c r="F25" s="222"/>
      <c r="G25" s="222"/>
      <c r="H25" s="222"/>
      <c r="I25" s="222"/>
      <c r="J25" s="222"/>
      <c r="K25" s="222"/>
      <c r="L25" s="222"/>
      <c r="M25" s="223"/>
      <c r="Q25" s="127">
        <v>20</v>
      </c>
      <c r="R25" s="128">
        <v>2</v>
      </c>
    </row>
    <row r="26" spans="2:18" ht="21.95" customHeight="1" x14ac:dyDescent="0.4">
      <c r="B26" s="184"/>
      <c r="C26" s="224" t="s">
        <v>288</v>
      </c>
      <c r="D26" s="224"/>
      <c r="E26" s="224"/>
      <c r="F26" s="224"/>
      <c r="G26" s="224"/>
      <c r="H26" s="224"/>
      <c r="I26" s="224"/>
      <c r="J26" s="224"/>
      <c r="K26" s="224"/>
      <c r="L26" s="224"/>
      <c r="M26" s="225"/>
      <c r="Q26" s="127">
        <v>50</v>
      </c>
      <c r="R26" s="149">
        <v>3</v>
      </c>
    </row>
    <row r="27" spans="2:18" ht="21.95" customHeight="1" x14ac:dyDescent="0.4">
      <c r="B27" s="184"/>
      <c r="C27" s="215" t="s">
        <v>289</v>
      </c>
      <c r="D27" s="215"/>
      <c r="E27" s="215"/>
      <c r="F27" s="215"/>
      <c r="G27" s="215"/>
      <c r="H27" s="215"/>
      <c r="I27" s="215"/>
      <c r="J27" s="215"/>
      <c r="K27" s="215"/>
      <c r="L27" s="215"/>
      <c r="M27" s="216"/>
      <c r="Q27" s="127">
        <v>100</v>
      </c>
      <c r="R27" s="149">
        <v>4</v>
      </c>
    </row>
    <row r="28" spans="2:18" ht="21.95" customHeight="1" x14ac:dyDescent="0.4">
      <c r="B28" s="184"/>
      <c r="C28" s="215"/>
      <c r="D28" s="215"/>
      <c r="E28" s="215"/>
      <c r="F28" s="215"/>
      <c r="G28" s="215"/>
      <c r="H28" s="215"/>
      <c r="I28" s="215"/>
      <c r="J28" s="215"/>
      <c r="K28" s="215"/>
      <c r="L28" s="215"/>
      <c r="M28" s="216"/>
      <c r="Q28" s="127">
        <v>150</v>
      </c>
      <c r="R28" s="128">
        <v>5</v>
      </c>
    </row>
    <row r="29" spans="2:18" ht="21.95" customHeight="1" thickBot="1" x14ac:dyDescent="0.45">
      <c r="B29" s="185"/>
      <c r="C29" s="217" t="s">
        <v>290</v>
      </c>
      <c r="D29" s="217"/>
      <c r="E29" s="217"/>
      <c r="F29" s="217"/>
      <c r="G29" s="217"/>
      <c r="H29" s="217"/>
      <c r="I29" s="217"/>
      <c r="J29" s="217"/>
      <c r="K29" s="217"/>
      <c r="L29" s="217"/>
      <c r="M29" s="218"/>
    </row>
    <row r="30" spans="2:18" ht="20.100000000000001" customHeight="1" x14ac:dyDescent="0.4">
      <c r="B30" s="3"/>
      <c r="C30" s="3"/>
      <c r="D30" s="3"/>
      <c r="E30" s="3"/>
      <c r="F30" s="3"/>
      <c r="G30" s="3"/>
      <c r="H30" s="3"/>
      <c r="I30" s="3"/>
      <c r="J30" s="3"/>
      <c r="K30" s="3"/>
      <c r="L30" s="3"/>
    </row>
    <row r="31" spans="2:18" ht="20.100000000000001" customHeight="1" x14ac:dyDescent="0.4">
      <c r="B31" s="3"/>
      <c r="C31" s="3"/>
      <c r="D31" s="3"/>
      <c r="E31" s="3"/>
      <c r="F31" s="3"/>
      <c r="G31" s="3"/>
      <c r="H31" s="3"/>
      <c r="I31" s="3"/>
      <c r="J31" s="3"/>
      <c r="K31" s="3"/>
      <c r="L31" s="3"/>
    </row>
    <row r="32" spans="2:18" ht="20.100000000000001" customHeight="1" x14ac:dyDescent="0.4"/>
  </sheetData>
  <sheetProtection algorithmName="SHA-512" hashValue="cLdy/IdfchmGcjeFMzB+DKxtmASLZhxE7k62mGNreQ6ZxnEXh/thLuF+cYC6tpvoNnBgsInzBJznZIGdSlObKA==" saltValue="y+CYd9kTrU8zVFvY5iPFpA==" spinCount="100000" sheet="1" objects="1" scenarios="1"/>
  <mergeCells count="47">
    <mergeCell ref="C27:M28"/>
    <mergeCell ref="C29:M29"/>
    <mergeCell ref="J23:K23"/>
    <mergeCell ref="L23:M23"/>
    <mergeCell ref="L24:M24"/>
    <mergeCell ref="C25:M25"/>
    <mergeCell ref="C26:M26"/>
    <mergeCell ref="J11:M13"/>
    <mergeCell ref="J14:M16"/>
    <mergeCell ref="D9:G9"/>
    <mergeCell ref="B25:B29"/>
    <mergeCell ref="B11:C13"/>
    <mergeCell ref="B8:C10"/>
    <mergeCell ref="B20:C22"/>
    <mergeCell ref="B17:C19"/>
    <mergeCell ref="B14:C16"/>
    <mergeCell ref="J17:M19"/>
    <mergeCell ref="J20:M22"/>
    <mergeCell ref="B23:C24"/>
    <mergeCell ref="D23:G23"/>
    <mergeCell ref="D24:G24"/>
    <mergeCell ref="J24:K24"/>
    <mergeCell ref="D22:G22"/>
    <mergeCell ref="D14:G14"/>
    <mergeCell ref="D15:G15"/>
    <mergeCell ref="D16:G16"/>
    <mergeCell ref="D11:G11"/>
    <mergeCell ref="D12:G12"/>
    <mergeCell ref="D13:G13"/>
    <mergeCell ref="D20:G20"/>
    <mergeCell ref="D21:G21"/>
    <mergeCell ref="D18:G18"/>
    <mergeCell ref="D17:G17"/>
    <mergeCell ref="D19:G19"/>
    <mergeCell ref="D10:G10"/>
    <mergeCell ref="D8:G8"/>
    <mergeCell ref="D6:G6"/>
    <mergeCell ref="D7:G7"/>
    <mergeCell ref="B2:L2"/>
    <mergeCell ref="B5:C5"/>
    <mergeCell ref="D5:G5"/>
    <mergeCell ref="H5:I5"/>
    <mergeCell ref="J5:M5"/>
    <mergeCell ref="B4:M4"/>
    <mergeCell ref="J6:M7"/>
    <mergeCell ref="J8:M10"/>
    <mergeCell ref="B6:C7"/>
  </mergeCells>
  <phoneticPr fontId="21"/>
  <pageMargins left="0.70866141732283472" right="0.70866141732283472" top="0.74803149606299213" bottom="0.74803149606299213" header="0.31496062992125984" footer="0.31496062992125984"/>
  <pageSetup paperSize="9" orientation="portrait" r:id="rId1"/>
  <headerFooter>
    <oddHeader>&amp;L様式２</oddHeader>
    <oddFooter>&amp;R&amp;8四万十市新食肉センター整備基本設計業務委託プロポーザル</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6"/>
  <sheetViews>
    <sheetView zoomScaleNormal="100" zoomScaleSheetLayoutView="100" workbookViewId="0">
      <selection activeCell="P17" sqref="P17:R17"/>
    </sheetView>
  </sheetViews>
  <sheetFormatPr defaultRowHeight="13.5" x14ac:dyDescent="0.4"/>
  <cols>
    <col min="1" max="1" width="0.75" style="1" customWidth="1"/>
    <col min="2" max="2" width="4.5" style="1" customWidth="1"/>
    <col min="3" max="18" width="5.25" style="1" customWidth="1"/>
    <col min="19" max="20" width="5.125" style="1" customWidth="1"/>
    <col min="21" max="22" width="5.125" style="1" hidden="1" customWidth="1"/>
    <col min="23" max="26" width="5.625" style="1" hidden="1" customWidth="1"/>
    <col min="27" max="36" width="5.625" style="1" customWidth="1"/>
    <col min="37" max="37" width="9" style="1" customWidth="1"/>
    <col min="38" max="16384" width="9" style="1"/>
  </cols>
  <sheetData>
    <row r="1" spans="2:25" ht="6.75" customHeight="1" x14ac:dyDescent="0.4"/>
    <row r="2" spans="2:25" ht="24.95" customHeight="1" x14ac:dyDescent="0.4">
      <c r="B2" s="159" t="s">
        <v>292</v>
      </c>
      <c r="C2" s="159"/>
      <c r="D2" s="159"/>
      <c r="E2" s="159"/>
      <c r="F2" s="159"/>
      <c r="G2" s="159"/>
      <c r="H2" s="159"/>
      <c r="I2" s="159"/>
      <c r="J2" s="159"/>
      <c r="K2" s="159"/>
      <c r="L2" s="159"/>
      <c r="M2" s="159"/>
      <c r="N2" s="159"/>
      <c r="O2" s="159"/>
      <c r="P2" s="159"/>
      <c r="Q2" s="159"/>
      <c r="R2" s="159"/>
      <c r="S2" s="35"/>
      <c r="T2" s="35"/>
      <c r="U2" s="35"/>
      <c r="V2" s="35"/>
      <c r="W2" s="35"/>
      <c r="X2" s="35"/>
    </row>
    <row r="3" spans="2:25" s="3" customFormat="1" ht="9.9499999999999993" customHeight="1" x14ac:dyDescent="0.4"/>
    <row r="4" spans="2:25" s="3" customFormat="1" ht="9.9499999999999993" customHeight="1" thickBot="1" x14ac:dyDescent="0.45"/>
    <row r="5" spans="2:25" s="3" customFormat="1" ht="24.95" customHeight="1" x14ac:dyDescent="0.4">
      <c r="B5" s="334" t="s">
        <v>55</v>
      </c>
      <c r="C5" s="309" t="s">
        <v>11</v>
      </c>
      <c r="D5" s="310"/>
      <c r="E5" s="310"/>
      <c r="F5" s="311"/>
      <c r="G5" s="337" t="s">
        <v>59</v>
      </c>
      <c r="H5" s="338"/>
      <c r="I5" s="339"/>
      <c r="J5" s="309" t="s">
        <v>60</v>
      </c>
      <c r="K5" s="310"/>
      <c r="L5" s="311"/>
      <c r="M5" s="309" t="s">
        <v>83</v>
      </c>
      <c r="N5" s="310"/>
      <c r="O5" s="311"/>
      <c r="P5" s="309" t="s">
        <v>46</v>
      </c>
      <c r="Q5" s="310"/>
      <c r="R5" s="312"/>
      <c r="S5" s="7"/>
      <c r="T5" s="7"/>
      <c r="U5" s="7"/>
      <c r="V5" s="6"/>
      <c r="W5" s="37"/>
      <c r="X5" s="6" t="s">
        <v>37</v>
      </c>
      <c r="Y5" s="39">
        <v>1</v>
      </c>
    </row>
    <row r="6" spans="2:25" s="3" customFormat="1" ht="24.95" customHeight="1" x14ac:dyDescent="0.4">
      <c r="B6" s="335"/>
      <c r="C6" s="313" t="s">
        <v>57</v>
      </c>
      <c r="D6" s="314"/>
      <c r="E6" s="314"/>
      <c r="F6" s="315"/>
      <c r="G6" s="340"/>
      <c r="H6" s="341"/>
      <c r="I6" s="342"/>
      <c r="J6" s="313" t="s">
        <v>64</v>
      </c>
      <c r="K6" s="314"/>
      <c r="L6" s="315"/>
      <c r="M6" s="349" t="s">
        <v>85</v>
      </c>
      <c r="N6" s="350"/>
      <c r="O6" s="351"/>
      <c r="P6" s="322" t="s">
        <v>26</v>
      </c>
      <c r="Q6" s="323"/>
      <c r="R6" s="327"/>
      <c r="S6" s="7"/>
      <c r="T6" s="7"/>
      <c r="U6" s="7"/>
      <c r="V6" s="6"/>
      <c r="W6" s="25"/>
      <c r="X6" s="6" t="s">
        <v>21</v>
      </c>
      <c r="Y6" s="40">
        <v>0.7</v>
      </c>
    </row>
    <row r="7" spans="2:25" s="3" customFormat="1" ht="24.95" customHeight="1" x14ac:dyDescent="0.4">
      <c r="B7" s="335"/>
      <c r="C7" s="316"/>
      <c r="D7" s="317"/>
      <c r="E7" s="317"/>
      <c r="F7" s="318"/>
      <c r="G7" s="340"/>
      <c r="H7" s="341"/>
      <c r="I7" s="342"/>
      <c r="J7" s="346"/>
      <c r="K7" s="347"/>
      <c r="L7" s="348"/>
      <c r="M7" s="322" t="s">
        <v>62</v>
      </c>
      <c r="N7" s="323"/>
      <c r="O7" s="324"/>
      <c r="P7" s="322" t="s">
        <v>65</v>
      </c>
      <c r="Q7" s="323"/>
      <c r="R7" s="327"/>
      <c r="S7" s="7"/>
      <c r="U7" s="7"/>
      <c r="V7" s="6"/>
      <c r="W7" s="38"/>
      <c r="X7" s="6" t="s">
        <v>96</v>
      </c>
      <c r="Y7" s="40">
        <v>0.3</v>
      </c>
    </row>
    <row r="8" spans="2:25" s="3" customFormat="1" ht="24.95" customHeight="1" thickBot="1" x14ac:dyDescent="0.45">
      <c r="B8" s="336"/>
      <c r="C8" s="319"/>
      <c r="D8" s="320"/>
      <c r="E8" s="320"/>
      <c r="F8" s="321"/>
      <c r="G8" s="343"/>
      <c r="H8" s="344"/>
      <c r="I8" s="345"/>
      <c r="J8" s="328" t="s">
        <v>34</v>
      </c>
      <c r="K8" s="329"/>
      <c r="L8" s="330"/>
      <c r="M8" s="328" t="s">
        <v>90</v>
      </c>
      <c r="N8" s="329"/>
      <c r="O8" s="330"/>
      <c r="P8" s="328" t="s">
        <v>98</v>
      </c>
      <c r="Q8" s="329"/>
      <c r="R8" s="352"/>
      <c r="S8" s="7"/>
      <c r="T8" s="7"/>
      <c r="U8" s="7"/>
      <c r="V8" s="7"/>
      <c r="W8" s="7"/>
      <c r="X8" s="6" t="s">
        <v>114</v>
      </c>
      <c r="Y8" s="39">
        <v>0</v>
      </c>
    </row>
    <row r="9" spans="2:25" s="3" customFormat="1" ht="30" customHeight="1" x14ac:dyDescent="0.4">
      <c r="B9" s="264" t="s">
        <v>67</v>
      </c>
      <c r="C9" s="331" t="s">
        <v>72</v>
      </c>
      <c r="D9" s="332"/>
      <c r="E9" s="332"/>
      <c r="F9" s="333"/>
      <c r="G9" s="267" t="s">
        <v>316</v>
      </c>
      <c r="H9" s="268"/>
      <c r="I9" s="269"/>
      <c r="J9" s="309" t="s">
        <v>70</v>
      </c>
      <c r="K9" s="310"/>
      <c r="L9" s="311"/>
      <c r="M9" s="309" t="s">
        <v>89</v>
      </c>
      <c r="N9" s="310"/>
      <c r="O9" s="311"/>
      <c r="P9" s="309" t="s">
        <v>71</v>
      </c>
      <c r="Q9" s="310"/>
      <c r="R9" s="312"/>
    </row>
    <row r="10" spans="2:25" s="3" customFormat="1" ht="30" customHeight="1" x14ac:dyDescent="0.4">
      <c r="B10" s="265"/>
      <c r="C10" s="177" t="s">
        <v>7</v>
      </c>
      <c r="D10" s="178"/>
      <c r="E10" s="178"/>
      <c r="F10" s="179"/>
      <c r="G10" s="270"/>
      <c r="H10" s="271"/>
      <c r="I10" s="272"/>
      <c r="J10" s="322" t="s">
        <v>68</v>
      </c>
      <c r="K10" s="323"/>
      <c r="L10" s="324"/>
      <c r="M10" s="325">
        <v>5000</v>
      </c>
      <c r="N10" s="326"/>
      <c r="O10" s="9" t="s">
        <v>88</v>
      </c>
      <c r="P10" s="322" t="s">
        <v>66</v>
      </c>
      <c r="Q10" s="323"/>
      <c r="R10" s="327"/>
    </row>
    <row r="11" spans="2:25" s="3" customFormat="1" ht="30" customHeight="1" thickBot="1" x14ac:dyDescent="0.45">
      <c r="B11" s="266"/>
      <c r="C11" s="226">
        <f>VLOOKUP(C9,$X$5:$Y$8,2,FALSE)</f>
        <v>1</v>
      </c>
      <c r="D11" s="227"/>
      <c r="E11" s="227"/>
      <c r="F11" s="228"/>
      <c r="G11" s="273"/>
      <c r="H11" s="274"/>
      <c r="I11" s="275"/>
      <c r="J11" s="297" t="s">
        <v>255</v>
      </c>
      <c r="K11" s="298"/>
      <c r="L11" s="299"/>
      <c r="M11" s="297" t="s">
        <v>86</v>
      </c>
      <c r="N11" s="298"/>
      <c r="O11" s="299"/>
      <c r="P11" s="300" t="s">
        <v>10</v>
      </c>
      <c r="Q11" s="301"/>
      <c r="R11" s="302"/>
    </row>
    <row r="12" spans="2:25" s="3" customFormat="1" ht="30" customHeight="1" thickTop="1" x14ac:dyDescent="0.4">
      <c r="B12" s="276">
        <v>1</v>
      </c>
      <c r="C12" s="238" t="s">
        <v>69</v>
      </c>
      <c r="D12" s="239"/>
      <c r="E12" s="239"/>
      <c r="F12" s="240"/>
      <c r="G12" s="277"/>
      <c r="H12" s="278"/>
      <c r="I12" s="279"/>
      <c r="J12" s="303"/>
      <c r="K12" s="304"/>
      <c r="L12" s="305"/>
      <c r="M12" s="303"/>
      <c r="N12" s="304"/>
      <c r="O12" s="305"/>
      <c r="P12" s="306" t="s">
        <v>99</v>
      </c>
      <c r="Q12" s="307"/>
      <c r="R12" s="308"/>
    </row>
    <row r="13" spans="2:25" s="3" customFormat="1" ht="30" customHeight="1" x14ac:dyDescent="0.4">
      <c r="B13" s="265"/>
      <c r="C13" s="177" t="s">
        <v>7</v>
      </c>
      <c r="D13" s="178"/>
      <c r="E13" s="178"/>
      <c r="F13" s="179"/>
      <c r="G13" s="280"/>
      <c r="H13" s="281"/>
      <c r="I13" s="282"/>
      <c r="J13" s="241"/>
      <c r="K13" s="242"/>
      <c r="L13" s="243"/>
      <c r="M13" s="241"/>
      <c r="N13" s="242"/>
      <c r="O13" s="9" t="s">
        <v>88</v>
      </c>
      <c r="P13" s="244" t="s">
        <v>100</v>
      </c>
      <c r="Q13" s="245"/>
      <c r="R13" s="246"/>
    </row>
    <row r="14" spans="2:25" s="3" customFormat="1" ht="30" customHeight="1" x14ac:dyDescent="0.4">
      <c r="B14" s="265"/>
      <c r="C14" s="235">
        <f>IFERROR(VLOOKUP(C12,$X$5:$Y$8,2,FALSE),"")</f>
        <v>0</v>
      </c>
      <c r="D14" s="236"/>
      <c r="E14" s="236"/>
      <c r="F14" s="237"/>
      <c r="G14" s="283"/>
      <c r="H14" s="284"/>
      <c r="I14" s="285"/>
      <c r="J14" s="241"/>
      <c r="K14" s="242"/>
      <c r="L14" s="243"/>
      <c r="M14" s="247" t="s">
        <v>69</v>
      </c>
      <c r="N14" s="247"/>
      <c r="O14" s="247"/>
      <c r="P14" s="244" t="s">
        <v>100</v>
      </c>
      <c r="Q14" s="245"/>
      <c r="R14" s="246"/>
    </row>
    <row r="15" spans="2:25" s="3" customFormat="1" ht="30" customHeight="1" x14ac:dyDescent="0.4">
      <c r="B15" s="276">
        <v>2</v>
      </c>
      <c r="C15" s="232" t="s">
        <v>69</v>
      </c>
      <c r="D15" s="233"/>
      <c r="E15" s="233"/>
      <c r="F15" s="234"/>
      <c r="G15" s="286"/>
      <c r="H15" s="287"/>
      <c r="I15" s="288"/>
      <c r="J15" s="241"/>
      <c r="K15" s="242"/>
      <c r="L15" s="243"/>
      <c r="M15" s="248"/>
      <c r="N15" s="249"/>
      <c r="O15" s="250"/>
      <c r="P15" s="244" t="s">
        <v>100</v>
      </c>
      <c r="Q15" s="245"/>
      <c r="R15" s="246"/>
    </row>
    <row r="16" spans="2:25" s="3" customFormat="1" ht="30" customHeight="1" x14ac:dyDescent="0.4">
      <c r="B16" s="265"/>
      <c r="C16" s="177" t="s">
        <v>7</v>
      </c>
      <c r="D16" s="178"/>
      <c r="E16" s="178"/>
      <c r="F16" s="179"/>
      <c r="G16" s="280"/>
      <c r="H16" s="281"/>
      <c r="I16" s="282"/>
      <c r="J16" s="241"/>
      <c r="K16" s="242"/>
      <c r="L16" s="243"/>
      <c r="M16" s="241"/>
      <c r="N16" s="242"/>
      <c r="O16" s="148" t="s">
        <v>88</v>
      </c>
      <c r="P16" s="244" t="s">
        <v>100</v>
      </c>
      <c r="Q16" s="245"/>
      <c r="R16" s="246"/>
    </row>
    <row r="17" spans="2:19" s="3" customFormat="1" ht="30" customHeight="1" x14ac:dyDescent="0.4">
      <c r="B17" s="265"/>
      <c r="C17" s="235">
        <f>IFERROR(VLOOKUP(C15,$X$5:$Y$8,2,FALSE),"")</f>
        <v>0</v>
      </c>
      <c r="D17" s="236"/>
      <c r="E17" s="236"/>
      <c r="F17" s="237"/>
      <c r="G17" s="283"/>
      <c r="H17" s="284"/>
      <c r="I17" s="285"/>
      <c r="J17" s="241"/>
      <c r="K17" s="242"/>
      <c r="L17" s="243"/>
      <c r="M17" s="247" t="s">
        <v>69</v>
      </c>
      <c r="N17" s="247"/>
      <c r="O17" s="247"/>
      <c r="P17" s="244" t="s">
        <v>100</v>
      </c>
      <c r="Q17" s="245"/>
      <c r="R17" s="246"/>
    </row>
    <row r="18" spans="2:19" s="3" customFormat="1" ht="30" customHeight="1" x14ac:dyDescent="0.4">
      <c r="B18" s="276">
        <v>3</v>
      </c>
      <c r="C18" s="232" t="s">
        <v>69</v>
      </c>
      <c r="D18" s="233"/>
      <c r="E18" s="233"/>
      <c r="F18" s="234"/>
      <c r="G18" s="286"/>
      <c r="H18" s="287"/>
      <c r="I18" s="288"/>
      <c r="J18" s="241"/>
      <c r="K18" s="242"/>
      <c r="L18" s="243"/>
      <c r="M18" s="248"/>
      <c r="N18" s="249"/>
      <c r="O18" s="250"/>
      <c r="P18" s="244" t="s">
        <v>100</v>
      </c>
      <c r="Q18" s="245"/>
      <c r="R18" s="246"/>
    </row>
    <row r="19" spans="2:19" s="3" customFormat="1" ht="30" customHeight="1" x14ac:dyDescent="0.4">
      <c r="B19" s="265"/>
      <c r="C19" s="177" t="s">
        <v>7</v>
      </c>
      <c r="D19" s="178"/>
      <c r="E19" s="178"/>
      <c r="F19" s="179"/>
      <c r="G19" s="280"/>
      <c r="H19" s="281"/>
      <c r="I19" s="282"/>
      <c r="J19" s="241"/>
      <c r="K19" s="242"/>
      <c r="L19" s="243"/>
      <c r="M19" s="241"/>
      <c r="N19" s="242"/>
      <c r="O19" s="148" t="s">
        <v>88</v>
      </c>
      <c r="P19" s="244" t="s">
        <v>100</v>
      </c>
      <c r="Q19" s="245"/>
      <c r="R19" s="246"/>
    </row>
    <row r="20" spans="2:19" s="3" customFormat="1" ht="30" customHeight="1" thickBot="1" x14ac:dyDescent="0.45">
      <c r="B20" s="289"/>
      <c r="C20" s="229">
        <f>IFERROR(VLOOKUP(C18,$X$5:$Y$8,2,FALSE),"")</f>
        <v>0</v>
      </c>
      <c r="D20" s="230"/>
      <c r="E20" s="230"/>
      <c r="F20" s="231"/>
      <c r="G20" s="280"/>
      <c r="H20" s="281"/>
      <c r="I20" s="282"/>
      <c r="J20" s="290"/>
      <c r="K20" s="291"/>
      <c r="L20" s="292"/>
      <c r="M20" s="293" t="s">
        <v>69</v>
      </c>
      <c r="N20" s="293"/>
      <c r="O20" s="293"/>
      <c r="P20" s="294" t="s">
        <v>100</v>
      </c>
      <c r="Q20" s="295"/>
      <c r="R20" s="296"/>
    </row>
    <row r="21" spans="2:19" s="3" customFormat="1" ht="24.95" customHeight="1" x14ac:dyDescent="0.4">
      <c r="B21" s="251" t="s">
        <v>74</v>
      </c>
      <c r="C21" s="11">
        <v>1</v>
      </c>
      <c r="D21" s="16" t="s">
        <v>75</v>
      </c>
      <c r="E21" s="21">
        <v>5</v>
      </c>
      <c r="F21" s="16" t="s">
        <v>77</v>
      </c>
      <c r="G21" s="23">
        <f>C14</f>
        <v>0</v>
      </c>
      <c r="H21" s="26" t="s">
        <v>78</v>
      </c>
      <c r="I21" s="28">
        <f>E21</f>
        <v>5</v>
      </c>
      <c r="J21" s="30" t="s">
        <v>81</v>
      </c>
      <c r="K21" s="136">
        <f>C14</f>
        <v>0</v>
      </c>
      <c r="L21" s="30"/>
      <c r="M21" s="136" t="s">
        <v>294</v>
      </c>
      <c r="N21" s="257">
        <f>I21*K21</f>
        <v>0</v>
      </c>
      <c r="O21" s="257"/>
      <c r="P21" s="139"/>
      <c r="Q21" s="139"/>
      <c r="R21" s="142"/>
      <c r="S21" s="36"/>
    </row>
    <row r="22" spans="2:19" s="3" customFormat="1" ht="24.95" customHeight="1" x14ac:dyDescent="0.4">
      <c r="B22" s="252"/>
      <c r="C22" s="12">
        <v>2</v>
      </c>
      <c r="D22" s="17" t="s">
        <v>75</v>
      </c>
      <c r="E22" s="22">
        <v>5</v>
      </c>
      <c r="F22" s="17" t="s">
        <v>40</v>
      </c>
      <c r="G22" s="24">
        <f>C17</f>
        <v>0</v>
      </c>
      <c r="H22" s="27" t="s">
        <v>102</v>
      </c>
      <c r="I22" s="29">
        <f>E22</f>
        <v>5</v>
      </c>
      <c r="J22" s="31" t="s">
        <v>81</v>
      </c>
      <c r="K22" s="137">
        <f>C17</f>
        <v>0</v>
      </c>
      <c r="L22" s="31"/>
      <c r="M22" s="137" t="s">
        <v>294</v>
      </c>
      <c r="N22" s="258">
        <f>I22*K22</f>
        <v>0</v>
      </c>
      <c r="O22" s="258"/>
      <c r="P22" s="140"/>
      <c r="Q22" s="140"/>
      <c r="R22" s="143"/>
      <c r="S22" s="36"/>
    </row>
    <row r="23" spans="2:19" s="3" customFormat="1" ht="24.95" customHeight="1" x14ac:dyDescent="0.4">
      <c r="B23" s="252"/>
      <c r="C23" s="12">
        <v>3</v>
      </c>
      <c r="D23" s="17" t="s">
        <v>75</v>
      </c>
      <c r="E23" s="22">
        <v>5</v>
      </c>
      <c r="F23" s="17" t="s">
        <v>40</v>
      </c>
      <c r="G23" s="24">
        <f>C20</f>
        <v>0</v>
      </c>
      <c r="H23" s="27" t="s">
        <v>102</v>
      </c>
      <c r="I23" s="29">
        <f>E23</f>
        <v>5</v>
      </c>
      <c r="J23" s="31" t="s">
        <v>81</v>
      </c>
      <c r="K23" s="137">
        <f>C20</f>
        <v>0</v>
      </c>
      <c r="L23" s="31"/>
      <c r="M23" s="137" t="s">
        <v>295</v>
      </c>
      <c r="N23" s="258">
        <f>I23*K23</f>
        <v>0</v>
      </c>
      <c r="O23" s="258"/>
      <c r="P23" s="138"/>
      <c r="Q23" s="141"/>
      <c r="R23" s="144"/>
      <c r="S23" s="36"/>
    </row>
    <row r="24" spans="2:19" s="3" customFormat="1" ht="24.95" customHeight="1" thickBot="1" x14ac:dyDescent="0.45">
      <c r="B24" s="253"/>
      <c r="C24" s="259" t="s">
        <v>296</v>
      </c>
      <c r="D24" s="260"/>
      <c r="E24" s="260"/>
      <c r="F24" s="260"/>
      <c r="G24" s="260"/>
      <c r="H24" s="260"/>
      <c r="I24" s="260"/>
      <c r="J24" s="260"/>
      <c r="K24" s="260"/>
      <c r="L24" s="260"/>
      <c r="M24" s="260"/>
      <c r="N24" s="260"/>
      <c r="O24" s="260"/>
      <c r="P24" s="261"/>
      <c r="Q24" s="262">
        <f>N21+N22+N23</f>
        <v>0</v>
      </c>
      <c r="R24" s="263"/>
    </row>
    <row r="25" spans="2:19" s="3" customFormat="1" ht="15" customHeight="1" x14ac:dyDescent="0.4">
      <c r="B25" s="254" t="s">
        <v>49</v>
      </c>
      <c r="C25" s="13" t="s">
        <v>261</v>
      </c>
      <c r="D25" s="18"/>
      <c r="E25" s="18"/>
      <c r="F25" s="18"/>
      <c r="G25" s="18"/>
      <c r="H25" s="18"/>
      <c r="I25" s="18"/>
      <c r="J25" s="18"/>
      <c r="K25" s="18"/>
      <c r="L25" s="18"/>
      <c r="M25" s="18"/>
      <c r="N25" s="18"/>
      <c r="O25" s="18"/>
      <c r="P25" s="18"/>
      <c r="Q25" s="18"/>
      <c r="R25" s="32"/>
    </row>
    <row r="26" spans="2:19" s="3" customFormat="1" ht="15" customHeight="1" x14ac:dyDescent="0.4">
      <c r="B26" s="255"/>
      <c r="C26" s="14" t="s">
        <v>247</v>
      </c>
      <c r="D26" s="19"/>
      <c r="E26" s="19"/>
      <c r="F26" s="19"/>
      <c r="G26" s="19"/>
      <c r="H26" s="19"/>
      <c r="I26" s="19"/>
      <c r="J26" s="19"/>
      <c r="K26" s="19"/>
      <c r="L26" s="19"/>
      <c r="M26" s="19"/>
      <c r="N26" s="19"/>
      <c r="O26" s="19"/>
      <c r="P26" s="19"/>
      <c r="Q26" s="19"/>
      <c r="R26" s="33"/>
    </row>
    <row r="27" spans="2:19" s="3" customFormat="1" ht="15" customHeight="1" x14ac:dyDescent="0.4">
      <c r="B27" s="255"/>
      <c r="C27" s="14" t="s">
        <v>92</v>
      </c>
      <c r="D27" s="19"/>
      <c r="E27" s="19"/>
      <c r="F27" s="19"/>
      <c r="G27" s="19"/>
      <c r="H27" s="19"/>
      <c r="I27" s="19"/>
      <c r="J27" s="19"/>
      <c r="K27" s="19"/>
      <c r="L27" s="19"/>
      <c r="M27" s="19"/>
      <c r="N27" s="19"/>
      <c r="O27" s="19"/>
      <c r="P27" s="19"/>
      <c r="Q27" s="19"/>
      <c r="R27" s="33"/>
    </row>
    <row r="28" spans="2:19" s="3" customFormat="1" ht="15" customHeight="1" x14ac:dyDescent="0.4">
      <c r="B28" s="255"/>
      <c r="C28" s="14" t="s">
        <v>93</v>
      </c>
      <c r="D28" s="19"/>
      <c r="E28" s="19"/>
      <c r="F28" s="19"/>
      <c r="G28" s="19"/>
      <c r="H28" s="19"/>
      <c r="I28" s="19"/>
      <c r="J28" s="19"/>
      <c r="K28" s="19"/>
      <c r="L28" s="19"/>
      <c r="M28" s="19"/>
      <c r="N28" s="19"/>
      <c r="O28" s="19"/>
      <c r="P28" s="19"/>
      <c r="Q28" s="19"/>
      <c r="R28" s="33"/>
    </row>
    <row r="29" spans="2:19" ht="15" customHeight="1" x14ac:dyDescent="0.4">
      <c r="B29" s="255"/>
      <c r="C29" s="14" t="s">
        <v>262</v>
      </c>
      <c r="D29" s="19"/>
      <c r="E29" s="19"/>
      <c r="F29" s="19"/>
      <c r="G29" s="19"/>
      <c r="H29" s="19"/>
      <c r="I29" s="19"/>
      <c r="J29" s="19"/>
      <c r="K29" s="19"/>
      <c r="L29" s="19"/>
      <c r="M29" s="19"/>
      <c r="N29" s="19"/>
      <c r="O29" s="19"/>
      <c r="P29" s="19"/>
      <c r="Q29" s="19"/>
      <c r="R29" s="33"/>
    </row>
    <row r="30" spans="2:19" ht="15" customHeight="1" x14ac:dyDescent="0.4">
      <c r="B30" s="255"/>
      <c r="C30" s="14" t="s">
        <v>164</v>
      </c>
      <c r="D30" s="19"/>
      <c r="E30" s="19"/>
      <c r="F30" s="19"/>
      <c r="G30" s="19"/>
      <c r="H30" s="19"/>
      <c r="I30" s="19"/>
      <c r="J30" s="19"/>
      <c r="K30" s="19"/>
      <c r="L30" s="19"/>
      <c r="M30" s="19"/>
      <c r="N30" s="19"/>
      <c r="O30" s="19"/>
      <c r="P30" s="19"/>
      <c r="Q30" s="19"/>
      <c r="R30" s="33"/>
    </row>
    <row r="31" spans="2:19" ht="15" customHeight="1" x14ac:dyDescent="0.4">
      <c r="B31" s="256"/>
      <c r="C31" s="15" t="s">
        <v>248</v>
      </c>
      <c r="D31" s="20"/>
      <c r="E31" s="20"/>
      <c r="F31" s="20"/>
      <c r="G31" s="20"/>
      <c r="H31" s="20"/>
      <c r="I31" s="20"/>
      <c r="J31" s="20"/>
      <c r="K31" s="20"/>
      <c r="L31" s="20"/>
      <c r="M31" s="20"/>
      <c r="N31" s="20"/>
      <c r="O31" s="20"/>
      <c r="P31" s="20"/>
      <c r="Q31" s="20"/>
      <c r="R31" s="34"/>
    </row>
    <row r="32" spans="2:19" ht="15" customHeight="1" x14ac:dyDescent="0.4"/>
    <row r="33" ht="15" customHeight="1" x14ac:dyDescent="0.4"/>
    <row r="34" ht="15" customHeight="1" x14ac:dyDescent="0.4"/>
    <row r="35" ht="15" customHeight="1" x14ac:dyDescent="0.4"/>
    <row r="36" ht="15" customHeight="1" x14ac:dyDescent="0.4"/>
    <row r="37" ht="15" customHeight="1" x14ac:dyDescent="0.4"/>
    <row r="38" ht="20.100000000000001" customHeight="1" x14ac:dyDescent="0.4"/>
    <row r="39" ht="20.100000000000001" customHeight="1" x14ac:dyDescent="0.4"/>
    <row r="40" ht="20.100000000000001" customHeight="1" x14ac:dyDescent="0.4"/>
    <row r="41" ht="20.100000000000001" customHeight="1" x14ac:dyDescent="0.4"/>
    <row r="42" ht="20.100000000000001" customHeight="1" x14ac:dyDescent="0.4"/>
    <row r="43" ht="20.100000000000001" customHeight="1" x14ac:dyDescent="0.4"/>
    <row r="44" ht="20.100000000000001" customHeight="1" x14ac:dyDescent="0.4"/>
    <row r="45" ht="20.100000000000001" customHeight="1" x14ac:dyDescent="0.4"/>
    <row r="46" ht="20.100000000000001" customHeight="1" x14ac:dyDescent="0.4"/>
  </sheetData>
  <sheetProtection algorithmName="SHA-512" hashValue="wshGJ6PiCm7K8fcl866qH3ARJj2YYdu0sNJdYJb3qPJ/FZlkU65SMqbgdW3ZmtVlVgIO13nV4FD3OR/wGWGxkQ==" saltValue="TwV2PBdc6FzcMo0+rl7WCA==" spinCount="100000" sheet="1" objects="1" scenarios="1"/>
  <mergeCells count="79">
    <mergeCell ref="B2:R2"/>
    <mergeCell ref="J5:L5"/>
    <mergeCell ref="M5:O5"/>
    <mergeCell ref="P5:R5"/>
    <mergeCell ref="B5:B8"/>
    <mergeCell ref="G5:I8"/>
    <mergeCell ref="J6:L7"/>
    <mergeCell ref="M6:O6"/>
    <mergeCell ref="P6:R6"/>
    <mergeCell ref="M7:O7"/>
    <mergeCell ref="P7:R7"/>
    <mergeCell ref="M8:O8"/>
    <mergeCell ref="P8:R8"/>
    <mergeCell ref="C5:F5"/>
    <mergeCell ref="J9:L9"/>
    <mergeCell ref="M9:O9"/>
    <mergeCell ref="P9:R9"/>
    <mergeCell ref="C6:F8"/>
    <mergeCell ref="J10:L10"/>
    <mergeCell ref="M10:N10"/>
    <mergeCell ref="P10:R10"/>
    <mergeCell ref="J8:L8"/>
    <mergeCell ref="C9:F9"/>
    <mergeCell ref="C10:F10"/>
    <mergeCell ref="P16:R16"/>
    <mergeCell ref="M13:N13"/>
    <mergeCell ref="P13:R13"/>
    <mergeCell ref="J11:L11"/>
    <mergeCell ref="M11:O11"/>
    <mergeCell ref="P11:R11"/>
    <mergeCell ref="J12:L12"/>
    <mergeCell ref="M12:O12"/>
    <mergeCell ref="P12:R12"/>
    <mergeCell ref="J13:L13"/>
    <mergeCell ref="J14:L14"/>
    <mergeCell ref="M14:O14"/>
    <mergeCell ref="P14:R14"/>
    <mergeCell ref="J15:L15"/>
    <mergeCell ref="M15:O15"/>
    <mergeCell ref="P15:R15"/>
    <mergeCell ref="Q24:R24"/>
    <mergeCell ref="B9:B11"/>
    <mergeCell ref="G9:I11"/>
    <mergeCell ref="B12:B14"/>
    <mergeCell ref="G12:I14"/>
    <mergeCell ref="C13:F13"/>
    <mergeCell ref="B15:B17"/>
    <mergeCell ref="G15:I17"/>
    <mergeCell ref="B18:B20"/>
    <mergeCell ref="G18:I20"/>
    <mergeCell ref="J20:L20"/>
    <mergeCell ref="M20:O20"/>
    <mergeCell ref="P20:R20"/>
    <mergeCell ref="C16:F16"/>
    <mergeCell ref="J16:L16"/>
    <mergeCell ref="M16:N16"/>
    <mergeCell ref="B21:B24"/>
    <mergeCell ref="B25:B31"/>
    <mergeCell ref="N21:O21"/>
    <mergeCell ref="N22:O22"/>
    <mergeCell ref="N23:O23"/>
    <mergeCell ref="C24:P24"/>
    <mergeCell ref="J19:L19"/>
    <mergeCell ref="M19:N19"/>
    <mergeCell ref="P19:R19"/>
    <mergeCell ref="J17:L17"/>
    <mergeCell ref="M17:O17"/>
    <mergeCell ref="P17:R17"/>
    <mergeCell ref="J18:L18"/>
    <mergeCell ref="M18:O18"/>
    <mergeCell ref="P18:R18"/>
    <mergeCell ref="C11:F11"/>
    <mergeCell ref="C20:F20"/>
    <mergeCell ref="C18:F18"/>
    <mergeCell ref="C17:F17"/>
    <mergeCell ref="C15:F15"/>
    <mergeCell ref="C14:F14"/>
    <mergeCell ref="C12:F12"/>
    <mergeCell ref="C19:F19"/>
  </mergeCells>
  <phoneticPr fontId="1"/>
  <dataValidations count="4">
    <dataValidation type="list" allowBlank="1" showInputMessage="1" showErrorMessage="1" sqref="C9">
      <formula1>"単独,設計JV,協力"</formula1>
    </dataValidation>
    <dataValidation type="list" allowBlank="1" showInputMessage="1" showErrorMessage="1" sqref="M11:O11">
      <formula1>"市場,産地食肉センター,と畜場"</formula1>
    </dataValidation>
    <dataValidation type="list" allowBlank="1" showInputMessage="1" showErrorMessage="1" sqref="C18 C15 C12">
      <formula1>"単独,設計JV,協力,選択"</formula1>
    </dataValidation>
    <dataValidation type="list" allowBlank="1" showInputMessage="1" showErrorMessage="1" sqref="M14:O14 M17:O17 M20:O20">
      <formula1>"市場,産地食肉センター,と畜場,選択"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&amp;L様式３</oddHeader>
    <oddFooter>&amp;R&amp;8四万十市新食肉センター整備基本設計業務委託プロポーザル</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2"/>
  <sheetViews>
    <sheetView zoomScaleNormal="100" workbookViewId="0">
      <selection activeCell="C22" sqref="C22:J22"/>
    </sheetView>
  </sheetViews>
  <sheetFormatPr defaultRowHeight="13.5" x14ac:dyDescent="0.4"/>
  <cols>
    <col min="1" max="1" width="0.75" style="1" customWidth="1"/>
    <col min="2" max="35" width="2.75" style="1" customWidth="1"/>
    <col min="36" max="36" width="3.125" style="1" customWidth="1"/>
    <col min="37" max="38" width="3.125" style="1" hidden="1" customWidth="1"/>
    <col min="39" max="39" width="16.625" style="1" hidden="1" customWidth="1"/>
    <col min="40" max="40" width="7.625" style="1" hidden="1" customWidth="1"/>
    <col min="41" max="41" width="16.75" style="1" hidden="1" customWidth="1"/>
    <col min="42" max="42" width="8.5" style="1" hidden="1" customWidth="1"/>
    <col min="43" max="43" width="16.625" style="1" hidden="1" customWidth="1"/>
    <col min="44" max="44" width="7.625" style="1" hidden="1" customWidth="1"/>
    <col min="45" max="45" width="16.625" style="1" hidden="1" customWidth="1"/>
    <col min="46" max="46" width="7.625" style="1" hidden="1" customWidth="1"/>
    <col min="47" max="48" width="3.125" style="1" hidden="1" customWidth="1"/>
    <col min="49" max="49" width="9" style="1" hidden="1" customWidth="1"/>
    <col min="50" max="51" width="0" style="1" hidden="1" customWidth="1"/>
    <col min="52" max="16384" width="9" style="1"/>
  </cols>
  <sheetData>
    <row r="1" spans="2:42" ht="24.75" customHeight="1" thickBot="1" x14ac:dyDescent="0.45">
      <c r="B1" s="159" t="s">
        <v>103</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row>
    <row r="2" spans="2:42" s="3" customFormat="1" ht="18" customHeight="1" thickBot="1" x14ac:dyDescent="0.45">
      <c r="B2" s="471" t="s">
        <v>106</v>
      </c>
      <c r="C2" s="472"/>
      <c r="D2" s="473"/>
      <c r="E2" s="474"/>
      <c r="F2" s="475"/>
      <c r="G2" s="475"/>
      <c r="H2" s="475"/>
      <c r="I2" s="475"/>
      <c r="J2" s="475"/>
      <c r="K2" s="475"/>
      <c r="L2" s="475"/>
      <c r="M2" s="475"/>
      <c r="N2" s="475"/>
      <c r="O2" s="476"/>
      <c r="P2" s="477" t="s">
        <v>84</v>
      </c>
      <c r="Q2" s="477"/>
      <c r="R2" s="477"/>
      <c r="S2" s="477"/>
      <c r="T2" s="477"/>
      <c r="U2" s="478"/>
      <c r="V2" s="479" t="s">
        <v>36</v>
      </c>
      <c r="W2" s="479"/>
      <c r="X2" s="479"/>
      <c r="Y2" s="479"/>
      <c r="Z2" s="479"/>
      <c r="AA2" s="479"/>
      <c r="AB2" s="479"/>
      <c r="AC2" s="49" t="s">
        <v>104</v>
      </c>
      <c r="AD2" s="480"/>
      <c r="AE2" s="480"/>
      <c r="AF2" s="481" t="s">
        <v>105</v>
      </c>
      <c r="AG2" s="482"/>
    </row>
    <row r="3" spans="2:42" s="3" customFormat="1" ht="18" customHeight="1" thickBot="1" x14ac:dyDescent="0.45">
      <c r="B3" s="471" t="s">
        <v>107</v>
      </c>
      <c r="C3" s="472"/>
      <c r="D3" s="473"/>
      <c r="E3" s="474"/>
      <c r="F3" s="475"/>
      <c r="G3" s="475"/>
      <c r="H3" s="475"/>
      <c r="I3" s="475"/>
      <c r="J3" s="475"/>
      <c r="K3" s="475"/>
      <c r="L3" s="475"/>
      <c r="M3" s="475"/>
      <c r="N3" s="475"/>
      <c r="O3" s="476"/>
      <c r="P3" s="472" t="s">
        <v>108</v>
      </c>
      <c r="Q3" s="472"/>
      <c r="R3" s="473"/>
      <c r="S3" s="480"/>
      <c r="T3" s="480"/>
      <c r="U3" s="480"/>
      <c r="V3" s="480"/>
      <c r="W3" s="480"/>
      <c r="X3" s="480"/>
      <c r="Y3" s="483" t="s">
        <v>109</v>
      </c>
      <c r="Z3" s="477"/>
      <c r="AA3" s="477"/>
      <c r="AB3" s="478"/>
      <c r="AC3" s="484"/>
      <c r="AD3" s="480"/>
      <c r="AE3" s="480"/>
      <c r="AF3" s="481" t="s">
        <v>110</v>
      </c>
      <c r="AG3" s="482"/>
    </row>
    <row r="4" spans="2:42" s="3" customFormat="1" ht="18" customHeight="1" x14ac:dyDescent="0.4">
      <c r="B4" s="452" t="s">
        <v>113</v>
      </c>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4" t="s">
        <v>116</v>
      </c>
      <c r="AD4" s="455"/>
      <c r="AE4" s="455"/>
      <c r="AF4" s="455"/>
      <c r="AG4" s="456"/>
      <c r="AM4" s="119" t="s">
        <v>118</v>
      </c>
      <c r="AN4" s="121">
        <v>3</v>
      </c>
      <c r="AO4" s="64" t="s">
        <v>80</v>
      </c>
      <c r="AP4" s="60">
        <v>1</v>
      </c>
    </row>
    <row r="5" spans="2:42" s="3" customFormat="1" ht="18" customHeight="1" x14ac:dyDescent="0.4">
      <c r="B5" s="457" t="s">
        <v>44</v>
      </c>
      <c r="C5" s="458"/>
      <c r="D5" s="458"/>
      <c r="E5" s="458"/>
      <c r="F5" s="458"/>
      <c r="G5" s="458"/>
      <c r="H5" s="458"/>
      <c r="I5" s="458"/>
      <c r="J5" s="459" t="s">
        <v>47</v>
      </c>
      <c r="K5" s="459"/>
      <c r="L5" s="459"/>
      <c r="M5" s="459"/>
      <c r="N5" s="458"/>
      <c r="O5" s="458"/>
      <c r="P5" s="458"/>
      <c r="Q5" s="458"/>
      <c r="R5" s="458"/>
      <c r="S5" s="458"/>
      <c r="T5" s="460" t="s">
        <v>117</v>
      </c>
      <c r="U5" s="460"/>
      <c r="V5" s="460"/>
      <c r="W5" s="460"/>
      <c r="X5" s="460"/>
      <c r="Y5" s="460"/>
      <c r="Z5" s="458"/>
      <c r="AA5" s="458"/>
      <c r="AB5" s="46" t="s">
        <v>110</v>
      </c>
      <c r="AC5" s="461">
        <f>VLOOKUP(B5,AM4:AN7,2,FALSE)</f>
        <v>2</v>
      </c>
      <c r="AD5" s="462"/>
      <c r="AE5" s="463">
        <f>SUM(AC5:AD6)</f>
        <v>2</v>
      </c>
      <c r="AF5" s="464"/>
      <c r="AG5" s="465"/>
      <c r="AM5" s="120" t="s">
        <v>44</v>
      </c>
      <c r="AN5" s="58">
        <v>2</v>
      </c>
      <c r="AO5" s="65" t="s">
        <v>119</v>
      </c>
      <c r="AP5" s="61">
        <v>1</v>
      </c>
    </row>
    <row r="6" spans="2:42" s="3" customFormat="1" ht="18" customHeight="1" thickBot="1" x14ac:dyDescent="0.45">
      <c r="B6" s="469" t="s">
        <v>69</v>
      </c>
      <c r="C6" s="470"/>
      <c r="D6" s="470"/>
      <c r="E6" s="470"/>
      <c r="F6" s="470"/>
      <c r="G6" s="470"/>
      <c r="H6" s="470"/>
      <c r="I6" s="470"/>
      <c r="J6" s="446" t="s">
        <v>47</v>
      </c>
      <c r="K6" s="446"/>
      <c r="L6" s="446"/>
      <c r="M6" s="446"/>
      <c r="N6" s="447"/>
      <c r="O6" s="447"/>
      <c r="P6" s="447"/>
      <c r="Q6" s="447"/>
      <c r="R6" s="447"/>
      <c r="S6" s="447"/>
      <c r="T6" s="448" t="s">
        <v>117</v>
      </c>
      <c r="U6" s="448"/>
      <c r="V6" s="448"/>
      <c r="W6" s="448"/>
      <c r="X6" s="448"/>
      <c r="Y6" s="448"/>
      <c r="Z6" s="447"/>
      <c r="AA6" s="447"/>
      <c r="AB6" s="48" t="s">
        <v>110</v>
      </c>
      <c r="AC6" s="449">
        <f>VLOOKUP(B6,$AO$4:$AP$8,2,FALSE)</f>
        <v>0</v>
      </c>
      <c r="AD6" s="450"/>
      <c r="AE6" s="466"/>
      <c r="AF6" s="467"/>
      <c r="AG6" s="468"/>
      <c r="AM6" s="120" t="s">
        <v>48</v>
      </c>
      <c r="AN6" s="58">
        <v>0.7</v>
      </c>
      <c r="AO6" s="120" t="s">
        <v>114</v>
      </c>
      <c r="AP6" s="70">
        <v>0</v>
      </c>
    </row>
    <row r="7" spans="2:42" s="3" customFormat="1" ht="18" customHeight="1" thickBot="1" x14ac:dyDescent="0.45">
      <c r="B7" s="3" t="s">
        <v>253</v>
      </c>
      <c r="AM7" s="55" t="s">
        <v>114</v>
      </c>
      <c r="AN7" s="59">
        <v>0</v>
      </c>
      <c r="AO7" s="120"/>
      <c r="AP7" s="70"/>
    </row>
    <row r="8" spans="2:42" s="3" customFormat="1" ht="18" customHeight="1" thickBot="1" x14ac:dyDescent="0.45">
      <c r="B8" s="363" t="s">
        <v>55</v>
      </c>
      <c r="C8" s="309" t="s">
        <v>120</v>
      </c>
      <c r="D8" s="310"/>
      <c r="E8" s="310"/>
      <c r="F8" s="310"/>
      <c r="G8" s="310"/>
      <c r="H8" s="310"/>
      <c r="I8" s="310"/>
      <c r="J8" s="311"/>
      <c r="K8" s="337" t="s">
        <v>59</v>
      </c>
      <c r="L8" s="338"/>
      <c r="M8" s="338"/>
      <c r="N8" s="338"/>
      <c r="O8" s="338"/>
      <c r="P8" s="338"/>
      <c r="Q8" s="339"/>
      <c r="R8" s="422" t="s">
        <v>60</v>
      </c>
      <c r="S8" s="422"/>
      <c r="T8" s="422"/>
      <c r="U8" s="422"/>
      <c r="V8" s="422"/>
      <c r="W8" s="422"/>
      <c r="X8" s="422"/>
      <c r="Y8" s="422" t="s">
        <v>83</v>
      </c>
      <c r="Z8" s="422"/>
      <c r="AA8" s="422"/>
      <c r="AB8" s="422"/>
      <c r="AC8" s="422"/>
      <c r="AD8" s="422" t="s">
        <v>46</v>
      </c>
      <c r="AE8" s="422"/>
      <c r="AF8" s="422"/>
      <c r="AG8" s="451"/>
      <c r="AO8" s="66"/>
      <c r="AP8" s="71"/>
    </row>
    <row r="9" spans="2:42" s="3" customFormat="1" ht="18" customHeight="1" x14ac:dyDescent="0.4">
      <c r="B9" s="364"/>
      <c r="C9" s="353" t="s">
        <v>121</v>
      </c>
      <c r="D9" s="354"/>
      <c r="E9" s="354"/>
      <c r="F9" s="354"/>
      <c r="G9" s="354"/>
      <c r="H9" s="354"/>
      <c r="I9" s="354"/>
      <c r="J9" s="355"/>
      <c r="K9" s="340"/>
      <c r="L9" s="341"/>
      <c r="M9" s="341"/>
      <c r="N9" s="341"/>
      <c r="O9" s="341"/>
      <c r="P9" s="341"/>
      <c r="Q9" s="342"/>
      <c r="R9" s="432" t="s">
        <v>123</v>
      </c>
      <c r="S9" s="433"/>
      <c r="T9" s="433"/>
      <c r="U9" s="433"/>
      <c r="V9" s="433"/>
      <c r="W9" s="433"/>
      <c r="X9" s="434"/>
      <c r="Y9" s="156" t="s">
        <v>85</v>
      </c>
      <c r="Z9" s="156"/>
      <c r="AA9" s="156"/>
      <c r="AB9" s="156"/>
      <c r="AC9" s="156"/>
      <c r="AD9" s="435" t="s">
        <v>125</v>
      </c>
      <c r="AE9" s="435"/>
      <c r="AF9" s="435"/>
      <c r="AG9" s="436"/>
      <c r="AM9" s="119" t="s">
        <v>259</v>
      </c>
      <c r="AN9" s="60">
        <v>1</v>
      </c>
      <c r="AO9" s="119" t="s">
        <v>128</v>
      </c>
      <c r="AP9" s="60">
        <v>1</v>
      </c>
    </row>
    <row r="10" spans="2:42" s="3" customFormat="1" ht="18" customHeight="1" x14ac:dyDescent="0.4">
      <c r="B10" s="364"/>
      <c r="C10" s="356"/>
      <c r="D10" s="357"/>
      <c r="E10" s="357"/>
      <c r="F10" s="357"/>
      <c r="G10" s="357"/>
      <c r="H10" s="357"/>
      <c r="I10" s="357"/>
      <c r="J10" s="358"/>
      <c r="K10" s="340"/>
      <c r="L10" s="341"/>
      <c r="M10" s="341"/>
      <c r="N10" s="341"/>
      <c r="O10" s="341"/>
      <c r="P10" s="341"/>
      <c r="Q10" s="342"/>
      <c r="R10" s="437" t="s">
        <v>124</v>
      </c>
      <c r="S10" s="438"/>
      <c r="T10" s="438"/>
      <c r="U10" s="438"/>
      <c r="V10" s="438"/>
      <c r="W10" s="438"/>
      <c r="X10" s="439"/>
      <c r="Y10" s="155" t="s">
        <v>62</v>
      </c>
      <c r="Z10" s="155"/>
      <c r="AA10" s="155"/>
      <c r="AB10" s="155"/>
      <c r="AC10" s="155"/>
      <c r="AD10" s="435" t="s">
        <v>126</v>
      </c>
      <c r="AE10" s="435"/>
      <c r="AF10" s="435"/>
      <c r="AG10" s="436"/>
      <c r="AM10" s="120" t="s">
        <v>260</v>
      </c>
      <c r="AN10" s="61">
        <v>0.9</v>
      </c>
      <c r="AO10" s="120" t="s">
        <v>129</v>
      </c>
      <c r="AP10" s="72">
        <v>0.5</v>
      </c>
    </row>
    <row r="11" spans="2:42" s="3" customFormat="1" ht="18" customHeight="1" thickBot="1" x14ac:dyDescent="0.45">
      <c r="B11" s="365"/>
      <c r="C11" s="359"/>
      <c r="D11" s="360"/>
      <c r="E11" s="360"/>
      <c r="F11" s="360"/>
      <c r="G11" s="360"/>
      <c r="H11" s="360"/>
      <c r="I11" s="360"/>
      <c r="J11" s="361"/>
      <c r="K11" s="343"/>
      <c r="L11" s="344"/>
      <c r="M11" s="344"/>
      <c r="N11" s="344"/>
      <c r="O11" s="344"/>
      <c r="P11" s="344"/>
      <c r="Q11" s="345"/>
      <c r="R11" s="440" t="s">
        <v>34</v>
      </c>
      <c r="S11" s="441"/>
      <c r="T11" s="441"/>
      <c r="U11" s="441"/>
      <c r="V11" s="441"/>
      <c r="W11" s="441"/>
      <c r="X11" s="442"/>
      <c r="Y11" s="443" t="s">
        <v>90</v>
      </c>
      <c r="Z11" s="443"/>
      <c r="AA11" s="443"/>
      <c r="AB11" s="443"/>
      <c r="AC11" s="443"/>
      <c r="AD11" s="444" t="s">
        <v>56</v>
      </c>
      <c r="AE11" s="444"/>
      <c r="AF11" s="444"/>
      <c r="AG11" s="445"/>
      <c r="AM11" s="120" t="s">
        <v>114</v>
      </c>
      <c r="AN11" s="62">
        <v>0</v>
      </c>
      <c r="AO11" s="120" t="s">
        <v>130</v>
      </c>
      <c r="AP11" s="72">
        <v>0.3</v>
      </c>
    </row>
    <row r="12" spans="2:42" s="3" customFormat="1" ht="20.100000000000001" customHeight="1" thickBot="1" x14ac:dyDescent="0.45">
      <c r="B12" s="264" t="s">
        <v>67</v>
      </c>
      <c r="C12" s="429" t="s">
        <v>127</v>
      </c>
      <c r="D12" s="430"/>
      <c r="E12" s="430"/>
      <c r="F12" s="430"/>
      <c r="G12" s="430"/>
      <c r="H12" s="430"/>
      <c r="I12" s="430"/>
      <c r="J12" s="431"/>
      <c r="K12" s="366" t="s">
        <v>317</v>
      </c>
      <c r="L12" s="366"/>
      <c r="M12" s="366"/>
      <c r="N12" s="366"/>
      <c r="O12" s="366"/>
      <c r="P12" s="366"/>
      <c r="Q12" s="366"/>
      <c r="R12" s="309" t="s">
        <v>308</v>
      </c>
      <c r="S12" s="310"/>
      <c r="T12" s="310"/>
      <c r="U12" s="310"/>
      <c r="V12" s="310"/>
      <c r="W12" s="310"/>
      <c r="X12" s="311"/>
      <c r="Y12" s="422" t="s">
        <v>131</v>
      </c>
      <c r="Z12" s="422"/>
      <c r="AA12" s="422"/>
      <c r="AB12" s="422"/>
      <c r="AC12" s="422"/>
      <c r="AD12" s="423" t="s">
        <v>136</v>
      </c>
      <c r="AE12" s="423"/>
      <c r="AF12" s="423"/>
      <c r="AG12" s="424"/>
      <c r="AM12" s="56"/>
      <c r="AN12" s="63"/>
      <c r="AO12" s="55" t="s">
        <v>114</v>
      </c>
      <c r="AP12" s="73"/>
    </row>
    <row r="13" spans="2:42" s="3" customFormat="1" ht="20.100000000000001" customHeight="1" x14ac:dyDescent="0.4">
      <c r="B13" s="265"/>
      <c r="C13" s="165" t="s">
        <v>7</v>
      </c>
      <c r="D13" s="165"/>
      <c r="E13" s="165"/>
      <c r="F13" s="165"/>
      <c r="G13" s="165"/>
      <c r="H13" s="165"/>
      <c r="I13" s="165"/>
      <c r="J13" s="165"/>
      <c r="K13" s="154"/>
      <c r="L13" s="154"/>
      <c r="M13" s="154"/>
      <c r="N13" s="154"/>
      <c r="O13" s="154"/>
      <c r="P13" s="154"/>
      <c r="Q13" s="154"/>
      <c r="R13" s="425" t="s">
        <v>309</v>
      </c>
      <c r="S13" s="426"/>
      <c r="T13" s="426"/>
      <c r="U13" s="426"/>
      <c r="V13" s="426"/>
      <c r="W13" s="426"/>
      <c r="X13" s="426"/>
      <c r="Y13" s="325">
        <v>5000</v>
      </c>
      <c r="Z13" s="326"/>
      <c r="AA13" s="326"/>
      <c r="AB13" s="326"/>
      <c r="AC13" s="10" t="s">
        <v>88</v>
      </c>
      <c r="AD13" s="427" t="s">
        <v>137</v>
      </c>
      <c r="AE13" s="427"/>
      <c r="AF13" s="427"/>
      <c r="AG13" s="428"/>
    </row>
    <row r="14" spans="2:42" s="3" customFormat="1" ht="20.100000000000001" customHeight="1" thickBot="1" x14ac:dyDescent="0.45">
      <c r="B14" s="266"/>
      <c r="C14" s="226">
        <f>VLOOKUP(C12,$AO$9:$AP$12,2,FALSE)</f>
        <v>1</v>
      </c>
      <c r="D14" s="227"/>
      <c r="E14" s="227"/>
      <c r="F14" s="227"/>
      <c r="G14" s="227"/>
      <c r="H14" s="227"/>
      <c r="I14" s="227"/>
      <c r="J14" s="228"/>
      <c r="K14" s="367"/>
      <c r="L14" s="367"/>
      <c r="M14" s="367"/>
      <c r="N14" s="367"/>
      <c r="O14" s="367"/>
      <c r="P14" s="367"/>
      <c r="Q14" s="367"/>
      <c r="R14" s="411" t="s">
        <v>135</v>
      </c>
      <c r="S14" s="411"/>
      <c r="T14" s="411"/>
      <c r="U14" s="411"/>
      <c r="V14" s="411"/>
      <c r="W14" s="411"/>
      <c r="X14" s="411"/>
      <c r="Y14" s="412" t="s">
        <v>86</v>
      </c>
      <c r="Z14" s="412"/>
      <c r="AA14" s="412"/>
      <c r="AB14" s="412"/>
      <c r="AC14" s="412"/>
      <c r="AD14" s="411" t="s">
        <v>122</v>
      </c>
      <c r="AE14" s="411"/>
      <c r="AF14" s="411"/>
      <c r="AG14" s="413"/>
      <c r="AJ14" s="116"/>
      <c r="AK14" s="116"/>
      <c r="AL14" s="116"/>
      <c r="AM14" s="116"/>
    </row>
    <row r="15" spans="2:42" s="3" customFormat="1" ht="24.95" customHeight="1" thickTop="1" x14ac:dyDescent="0.4">
      <c r="B15" s="276">
        <v>1</v>
      </c>
      <c r="C15" s="419" t="s">
        <v>69</v>
      </c>
      <c r="D15" s="420"/>
      <c r="E15" s="420"/>
      <c r="F15" s="420"/>
      <c r="G15" s="420"/>
      <c r="H15" s="420"/>
      <c r="I15" s="420"/>
      <c r="J15" s="421"/>
      <c r="K15" s="368"/>
      <c r="L15" s="368"/>
      <c r="M15" s="368"/>
      <c r="N15" s="368"/>
      <c r="O15" s="368"/>
      <c r="P15" s="368"/>
      <c r="Q15" s="368"/>
      <c r="R15" s="414"/>
      <c r="S15" s="415"/>
      <c r="T15" s="415"/>
      <c r="U15" s="415"/>
      <c r="V15" s="415"/>
      <c r="W15" s="415"/>
      <c r="X15" s="415"/>
      <c r="Y15" s="416"/>
      <c r="Z15" s="416"/>
      <c r="AA15" s="416"/>
      <c r="AB15" s="416"/>
      <c r="AC15" s="416"/>
      <c r="AD15" s="417"/>
      <c r="AE15" s="417"/>
      <c r="AF15" s="417"/>
      <c r="AG15" s="418"/>
      <c r="AJ15" s="116"/>
      <c r="AK15" s="116"/>
      <c r="AL15" s="116"/>
      <c r="AM15" s="116"/>
    </row>
    <row r="16" spans="2:42" s="3" customFormat="1" ht="24.95" customHeight="1" x14ac:dyDescent="0.4">
      <c r="B16" s="265"/>
      <c r="C16" s="165" t="s">
        <v>7</v>
      </c>
      <c r="D16" s="165"/>
      <c r="E16" s="165"/>
      <c r="F16" s="165"/>
      <c r="G16" s="165"/>
      <c r="H16" s="165"/>
      <c r="I16" s="165"/>
      <c r="J16" s="165"/>
      <c r="K16" s="369"/>
      <c r="L16" s="369"/>
      <c r="M16" s="369"/>
      <c r="N16" s="369"/>
      <c r="O16" s="369"/>
      <c r="P16" s="369"/>
      <c r="Q16" s="369"/>
      <c r="R16" s="397"/>
      <c r="S16" s="397"/>
      <c r="T16" s="397"/>
      <c r="U16" s="397"/>
      <c r="V16" s="397"/>
      <c r="W16" s="397"/>
      <c r="X16" s="397"/>
      <c r="Y16" s="398"/>
      <c r="Z16" s="399"/>
      <c r="AA16" s="399"/>
      <c r="AB16" s="399"/>
      <c r="AC16" s="10" t="s">
        <v>88</v>
      </c>
      <c r="AD16" s="400"/>
      <c r="AE16" s="400"/>
      <c r="AF16" s="400"/>
      <c r="AG16" s="401"/>
      <c r="AJ16" s="116"/>
      <c r="AK16" s="116"/>
      <c r="AL16" s="116"/>
      <c r="AM16" s="116"/>
    </row>
    <row r="17" spans="2:46" s="3" customFormat="1" ht="24.95" customHeight="1" x14ac:dyDescent="0.4">
      <c r="B17" s="265"/>
      <c r="C17" s="235">
        <f>VLOOKUP(C15,$AO$9:$AP$12,2,FALSE)</f>
        <v>0</v>
      </c>
      <c r="D17" s="236"/>
      <c r="E17" s="236"/>
      <c r="F17" s="236"/>
      <c r="G17" s="236"/>
      <c r="H17" s="236"/>
      <c r="I17" s="236"/>
      <c r="J17" s="237"/>
      <c r="K17" s="369"/>
      <c r="L17" s="369"/>
      <c r="M17" s="369"/>
      <c r="N17" s="369"/>
      <c r="O17" s="369"/>
      <c r="P17" s="369"/>
      <c r="Q17" s="369"/>
      <c r="R17" s="400"/>
      <c r="S17" s="400"/>
      <c r="T17" s="400"/>
      <c r="U17" s="400"/>
      <c r="V17" s="400"/>
      <c r="W17" s="400"/>
      <c r="X17" s="400"/>
      <c r="Y17" s="247" t="s">
        <v>69</v>
      </c>
      <c r="Z17" s="247"/>
      <c r="AA17" s="247"/>
      <c r="AB17" s="247"/>
      <c r="AC17" s="247"/>
      <c r="AD17" s="400"/>
      <c r="AE17" s="400"/>
      <c r="AF17" s="400"/>
      <c r="AG17" s="401"/>
      <c r="AJ17" s="116"/>
      <c r="AK17" s="116"/>
      <c r="AL17" s="116"/>
      <c r="AM17" s="116"/>
    </row>
    <row r="18" spans="2:46" s="3" customFormat="1" ht="24.95" customHeight="1" x14ac:dyDescent="0.4">
      <c r="B18" s="265">
        <v>2</v>
      </c>
      <c r="C18" s="408" t="s">
        <v>69</v>
      </c>
      <c r="D18" s="409"/>
      <c r="E18" s="409"/>
      <c r="F18" s="409"/>
      <c r="G18" s="409"/>
      <c r="H18" s="409"/>
      <c r="I18" s="409"/>
      <c r="J18" s="410"/>
      <c r="K18" s="369"/>
      <c r="L18" s="369"/>
      <c r="M18" s="369"/>
      <c r="N18" s="369"/>
      <c r="O18" s="369"/>
      <c r="P18" s="369"/>
      <c r="Q18" s="369"/>
      <c r="R18" s="290"/>
      <c r="S18" s="291"/>
      <c r="T18" s="291"/>
      <c r="U18" s="291"/>
      <c r="V18" s="291"/>
      <c r="W18" s="291"/>
      <c r="X18" s="291"/>
      <c r="Y18" s="397"/>
      <c r="Z18" s="397"/>
      <c r="AA18" s="397"/>
      <c r="AB18" s="397"/>
      <c r="AC18" s="397"/>
      <c r="AD18" s="400"/>
      <c r="AE18" s="400"/>
      <c r="AF18" s="400"/>
      <c r="AG18" s="401"/>
      <c r="AJ18" s="116"/>
      <c r="AK18" s="116"/>
      <c r="AL18" s="116"/>
      <c r="AM18" s="116"/>
    </row>
    <row r="19" spans="2:46" s="3" customFormat="1" ht="24.95" customHeight="1" x14ac:dyDescent="0.4">
      <c r="B19" s="265"/>
      <c r="C19" s="165" t="s">
        <v>7</v>
      </c>
      <c r="D19" s="165"/>
      <c r="E19" s="165"/>
      <c r="F19" s="165"/>
      <c r="G19" s="165"/>
      <c r="H19" s="165"/>
      <c r="I19" s="165"/>
      <c r="J19" s="165"/>
      <c r="K19" s="369"/>
      <c r="L19" s="369"/>
      <c r="M19" s="369"/>
      <c r="N19" s="369"/>
      <c r="O19" s="369"/>
      <c r="P19" s="369"/>
      <c r="Q19" s="369"/>
      <c r="R19" s="397"/>
      <c r="S19" s="397"/>
      <c r="T19" s="397"/>
      <c r="U19" s="397"/>
      <c r="V19" s="397"/>
      <c r="W19" s="397"/>
      <c r="X19" s="397"/>
      <c r="Y19" s="398"/>
      <c r="Z19" s="399"/>
      <c r="AA19" s="399"/>
      <c r="AB19" s="399"/>
      <c r="AC19" s="10" t="s">
        <v>88</v>
      </c>
      <c r="AD19" s="400"/>
      <c r="AE19" s="400"/>
      <c r="AF19" s="400"/>
      <c r="AG19" s="401"/>
      <c r="AJ19" s="116"/>
      <c r="AK19" s="116"/>
      <c r="AL19" s="116"/>
      <c r="AM19" s="116"/>
    </row>
    <row r="20" spans="2:46" s="3" customFormat="1" ht="24.95" customHeight="1" x14ac:dyDescent="0.4">
      <c r="B20" s="265"/>
      <c r="C20" s="235">
        <f>VLOOKUP(C18,$AO$9:$AP$12,2,FALSE)</f>
        <v>0</v>
      </c>
      <c r="D20" s="236"/>
      <c r="E20" s="236"/>
      <c r="F20" s="236"/>
      <c r="G20" s="236"/>
      <c r="H20" s="236"/>
      <c r="I20" s="236"/>
      <c r="J20" s="237"/>
      <c r="K20" s="369"/>
      <c r="L20" s="369"/>
      <c r="M20" s="369"/>
      <c r="N20" s="369"/>
      <c r="O20" s="369"/>
      <c r="P20" s="369"/>
      <c r="Q20" s="369"/>
      <c r="R20" s="400"/>
      <c r="S20" s="400"/>
      <c r="T20" s="400"/>
      <c r="U20" s="400"/>
      <c r="V20" s="400"/>
      <c r="W20" s="400"/>
      <c r="X20" s="400"/>
      <c r="Y20" s="247" t="s">
        <v>69</v>
      </c>
      <c r="Z20" s="247"/>
      <c r="AA20" s="247"/>
      <c r="AB20" s="247"/>
      <c r="AC20" s="247"/>
      <c r="AD20" s="400"/>
      <c r="AE20" s="400"/>
      <c r="AF20" s="400"/>
      <c r="AG20" s="401"/>
    </row>
    <row r="21" spans="2:46" s="3" customFormat="1" ht="24.95" customHeight="1" x14ac:dyDescent="0.4">
      <c r="B21" s="265">
        <v>3</v>
      </c>
      <c r="C21" s="408" t="s">
        <v>69</v>
      </c>
      <c r="D21" s="409"/>
      <c r="E21" s="409"/>
      <c r="F21" s="409"/>
      <c r="G21" s="409"/>
      <c r="H21" s="409"/>
      <c r="I21" s="409"/>
      <c r="J21" s="410"/>
      <c r="K21" s="369"/>
      <c r="L21" s="369"/>
      <c r="M21" s="369"/>
      <c r="N21" s="369"/>
      <c r="O21" s="369"/>
      <c r="P21" s="369"/>
      <c r="Q21" s="369"/>
      <c r="R21" s="290"/>
      <c r="S21" s="291"/>
      <c r="T21" s="291"/>
      <c r="U21" s="291"/>
      <c r="V21" s="291"/>
      <c r="W21" s="291"/>
      <c r="X21" s="291"/>
      <c r="Y21" s="397"/>
      <c r="Z21" s="397"/>
      <c r="AA21" s="397"/>
      <c r="AB21" s="397"/>
      <c r="AC21" s="397"/>
      <c r="AD21" s="400"/>
      <c r="AE21" s="400"/>
      <c r="AF21" s="400"/>
      <c r="AG21" s="401"/>
    </row>
    <row r="22" spans="2:46" s="3" customFormat="1" ht="24.95" customHeight="1" x14ac:dyDescent="0.4">
      <c r="B22" s="265"/>
      <c r="C22" s="165" t="s">
        <v>7</v>
      </c>
      <c r="D22" s="165"/>
      <c r="E22" s="165"/>
      <c r="F22" s="165"/>
      <c r="G22" s="165"/>
      <c r="H22" s="165"/>
      <c r="I22" s="165"/>
      <c r="J22" s="165"/>
      <c r="K22" s="369"/>
      <c r="L22" s="369"/>
      <c r="M22" s="369"/>
      <c r="N22" s="369"/>
      <c r="O22" s="369"/>
      <c r="P22" s="369"/>
      <c r="Q22" s="369"/>
      <c r="R22" s="397"/>
      <c r="S22" s="397"/>
      <c r="T22" s="397"/>
      <c r="U22" s="397"/>
      <c r="V22" s="397"/>
      <c r="W22" s="397"/>
      <c r="X22" s="397"/>
      <c r="Y22" s="398"/>
      <c r="Z22" s="399"/>
      <c r="AA22" s="399"/>
      <c r="AB22" s="399"/>
      <c r="AC22" s="10" t="s">
        <v>88</v>
      </c>
      <c r="AD22" s="400"/>
      <c r="AE22" s="400"/>
      <c r="AF22" s="400"/>
      <c r="AG22" s="401"/>
    </row>
    <row r="23" spans="2:46" s="3" customFormat="1" ht="24.95" customHeight="1" thickBot="1" x14ac:dyDescent="0.45">
      <c r="B23" s="370"/>
      <c r="C23" s="405">
        <f>VLOOKUP(C21,$AO$9:$AP$12,2,FALSE)</f>
        <v>0</v>
      </c>
      <c r="D23" s="406"/>
      <c r="E23" s="406"/>
      <c r="F23" s="406"/>
      <c r="G23" s="406"/>
      <c r="H23" s="406"/>
      <c r="I23" s="406"/>
      <c r="J23" s="407"/>
      <c r="K23" s="371"/>
      <c r="L23" s="371"/>
      <c r="M23" s="371"/>
      <c r="N23" s="371"/>
      <c r="O23" s="371"/>
      <c r="P23" s="371"/>
      <c r="Q23" s="371"/>
      <c r="R23" s="402"/>
      <c r="S23" s="402"/>
      <c r="T23" s="402"/>
      <c r="U23" s="402"/>
      <c r="V23" s="402"/>
      <c r="W23" s="402"/>
      <c r="X23" s="402"/>
      <c r="Y23" s="403" t="s">
        <v>69</v>
      </c>
      <c r="Z23" s="403"/>
      <c r="AA23" s="403"/>
      <c r="AB23" s="403"/>
      <c r="AC23" s="403"/>
      <c r="AD23" s="402"/>
      <c r="AE23" s="402"/>
      <c r="AF23" s="402"/>
      <c r="AG23" s="404"/>
    </row>
    <row r="24" spans="2:46" s="3" customFormat="1" ht="24" customHeight="1" x14ac:dyDescent="0.4">
      <c r="B24" s="3" t="s">
        <v>138</v>
      </c>
    </row>
    <row r="25" spans="2:46" s="3" customFormat="1" ht="24" customHeight="1" x14ac:dyDescent="0.4">
      <c r="B25" s="377" t="s">
        <v>139</v>
      </c>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t="s">
        <v>97</v>
      </c>
      <c r="AA25" s="377"/>
      <c r="AB25" s="374" t="s">
        <v>43</v>
      </c>
      <c r="AC25" s="374"/>
      <c r="AD25" s="374" t="s">
        <v>74</v>
      </c>
      <c r="AE25" s="374"/>
      <c r="AF25" s="374"/>
      <c r="AG25" s="374"/>
    </row>
    <row r="26" spans="2:46" s="3" customFormat="1" ht="15" customHeight="1" thickBot="1" x14ac:dyDescent="0.45">
      <c r="B26" s="390" t="s">
        <v>8</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1">
        <v>0</v>
      </c>
      <c r="AA26" s="391"/>
      <c r="AB26" s="393">
        <f>SUM(Z26:AA27)</f>
        <v>0</v>
      </c>
      <c r="AC26" s="394"/>
      <c r="AD26" s="392" t="s">
        <v>76</v>
      </c>
      <c r="AE26" s="392"/>
      <c r="AF26" s="375">
        <f>VLOOKUP(AD26,AM27:AN31,2,FALSE)</f>
        <v>4</v>
      </c>
      <c r="AG26" s="375"/>
    </row>
    <row r="27" spans="2:46" s="3" customFormat="1" ht="15" customHeight="1" x14ac:dyDescent="0.4">
      <c r="B27" s="390" t="s">
        <v>73</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1">
        <v>0</v>
      </c>
      <c r="AA27" s="391"/>
      <c r="AB27" s="395"/>
      <c r="AC27" s="396"/>
      <c r="AD27" s="392" t="s">
        <v>142</v>
      </c>
      <c r="AE27" s="392"/>
      <c r="AF27" s="375">
        <f>IF(AD26="管技",VLOOKUP(AB26,AO29:AP32,2,TRUE),IF(AD26="総合",VLOOKUP(AB26,AQ29:AR32,2,TRUE),VLOOKUP(AB26,AS29:AT32,2,TRUE)))</f>
        <v>1</v>
      </c>
      <c r="AG27" s="375"/>
      <c r="AM27" s="119" t="s">
        <v>141</v>
      </c>
      <c r="AN27" s="57">
        <v>4</v>
      </c>
      <c r="AO27" s="388" t="s">
        <v>150</v>
      </c>
      <c r="AP27" s="389"/>
      <c r="AQ27" s="388" t="s">
        <v>151</v>
      </c>
      <c r="AR27" s="389"/>
      <c r="AS27" s="388" t="s">
        <v>152</v>
      </c>
      <c r="AT27" s="389"/>
    </row>
    <row r="28" spans="2:46" s="3" customFormat="1" ht="15" customHeight="1" x14ac:dyDescent="0.4">
      <c r="B28" s="372" t="s">
        <v>161</v>
      </c>
      <c r="C28" s="374" t="s">
        <v>155</v>
      </c>
      <c r="D28" s="374"/>
      <c r="E28" s="374"/>
      <c r="F28" s="374"/>
      <c r="G28" s="374"/>
      <c r="H28" s="374" t="s">
        <v>156</v>
      </c>
      <c r="I28" s="374"/>
      <c r="J28" s="374"/>
      <c r="K28" s="374"/>
      <c r="L28" s="374"/>
      <c r="M28" s="374" t="s">
        <v>157</v>
      </c>
      <c r="N28" s="374"/>
      <c r="O28" s="374"/>
      <c r="P28" s="374"/>
      <c r="Q28" s="374"/>
      <c r="R28" s="378"/>
      <c r="S28" s="379"/>
      <c r="T28" s="379"/>
      <c r="U28" s="379"/>
      <c r="V28" s="380"/>
      <c r="W28" s="378"/>
      <c r="X28" s="379"/>
      <c r="Y28" s="379"/>
      <c r="Z28" s="379"/>
      <c r="AA28" s="380"/>
      <c r="AB28" s="387" t="s">
        <v>159</v>
      </c>
      <c r="AC28" s="387"/>
      <c r="AD28" s="387"/>
      <c r="AE28" s="387" t="s">
        <v>160</v>
      </c>
      <c r="AF28" s="387"/>
      <c r="AG28" s="387"/>
      <c r="AM28" s="120" t="s">
        <v>144</v>
      </c>
      <c r="AN28" s="58">
        <v>3</v>
      </c>
      <c r="AO28" s="67" t="s">
        <v>153</v>
      </c>
      <c r="AP28" s="74" t="s">
        <v>154</v>
      </c>
      <c r="AQ28" s="67" t="s">
        <v>153</v>
      </c>
      <c r="AR28" s="74" t="s">
        <v>154</v>
      </c>
      <c r="AS28" s="67" t="s">
        <v>153</v>
      </c>
      <c r="AT28" s="74" t="s">
        <v>154</v>
      </c>
    </row>
    <row r="29" spans="2:46" s="3" customFormat="1" ht="15" customHeight="1" x14ac:dyDescent="0.4">
      <c r="B29" s="372"/>
      <c r="C29" s="374" t="s">
        <v>95</v>
      </c>
      <c r="D29" s="374"/>
      <c r="E29" s="374"/>
      <c r="F29" s="375">
        <v>3</v>
      </c>
      <c r="G29" s="375"/>
      <c r="H29" s="374" t="s">
        <v>95</v>
      </c>
      <c r="I29" s="374"/>
      <c r="J29" s="374"/>
      <c r="K29" s="375">
        <v>3</v>
      </c>
      <c r="L29" s="375"/>
      <c r="M29" s="374" t="s">
        <v>95</v>
      </c>
      <c r="N29" s="374"/>
      <c r="O29" s="374"/>
      <c r="P29" s="375">
        <v>3</v>
      </c>
      <c r="Q29" s="375"/>
      <c r="R29" s="381"/>
      <c r="S29" s="382"/>
      <c r="T29" s="382"/>
      <c r="U29" s="382"/>
      <c r="V29" s="383"/>
      <c r="W29" s="381"/>
      <c r="X29" s="382"/>
      <c r="Y29" s="382"/>
      <c r="Z29" s="382"/>
      <c r="AA29" s="383"/>
      <c r="AB29" s="387"/>
      <c r="AC29" s="387"/>
      <c r="AD29" s="387"/>
      <c r="AE29" s="387"/>
      <c r="AF29" s="387"/>
      <c r="AG29" s="387"/>
      <c r="AM29" s="120" t="s">
        <v>146</v>
      </c>
      <c r="AN29" s="58">
        <v>3</v>
      </c>
      <c r="AO29" s="68">
        <v>0</v>
      </c>
      <c r="AP29" s="75">
        <v>1</v>
      </c>
      <c r="AQ29" s="68">
        <v>0</v>
      </c>
      <c r="AR29" s="75">
        <v>1</v>
      </c>
      <c r="AS29" s="68">
        <v>0</v>
      </c>
      <c r="AT29" s="75">
        <v>1</v>
      </c>
    </row>
    <row r="30" spans="2:46" s="3" customFormat="1" ht="18" customHeight="1" x14ac:dyDescent="0.4">
      <c r="B30" s="372"/>
      <c r="C30" s="373">
        <f>C17*F29</f>
        <v>0</v>
      </c>
      <c r="D30" s="373"/>
      <c r="E30" s="373"/>
      <c r="F30" s="373"/>
      <c r="G30" s="373"/>
      <c r="H30" s="373">
        <f>C20*K29</f>
        <v>0</v>
      </c>
      <c r="I30" s="373"/>
      <c r="J30" s="373"/>
      <c r="K30" s="373"/>
      <c r="L30" s="373"/>
      <c r="M30" s="373">
        <f>C23*P29</f>
        <v>0</v>
      </c>
      <c r="N30" s="373"/>
      <c r="O30" s="373"/>
      <c r="P30" s="373"/>
      <c r="Q30" s="373"/>
      <c r="R30" s="381"/>
      <c r="S30" s="382"/>
      <c r="T30" s="382"/>
      <c r="U30" s="382"/>
      <c r="V30" s="383"/>
      <c r="W30" s="381"/>
      <c r="X30" s="382"/>
      <c r="Y30" s="382"/>
      <c r="Z30" s="382"/>
      <c r="AA30" s="383"/>
      <c r="AB30" s="373">
        <f>SUM(C30:Q31)</f>
        <v>0</v>
      </c>
      <c r="AC30" s="376"/>
      <c r="AD30" s="376"/>
      <c r="AE30" s="373">
        <f>AF26*AF27</f>
        <v>4</v>
      </c>
      <c r="AF30" s="373"/>
      <c r="AG30" s="373"/>
      <c r="AM30" s="120" t="s">
        <v>112</v>
      </c>
      <c r="AN30" s="58">
        <v>3</v>
      </c>
      <c r="AO30" s="68">
        <v>1</v>
      </c>
      <c r="AP30" s="75">
        <v>0.8</v>
      </c>
      <c r="AQ30" s="68">
        <v>1</v>
      </c>
      <c r="AR30" s="75">
        <v>0.8</v>
      </c>
      <c r="AS30" s="68">
        <v>2</v>
      </c>
      <c r="AT30" s="75">
        <v>0.8</v>
      </c>
    </row>
    <row r="31" spans="2:46" s="3" customFormat="1" ht="18" customHeight="1" thickBot="1" x14ac:dyDescent="0.45">
      <c r="B31" s="372"/>
      <c r="C31" s="373"/>
      <c r="D31" s="373"/>
      <c r="E31" s="373"/>
      <c r="F31" s="373"/>
      <c r="G31" s="373"/>
      <c r="H31" s="373"/>
      <c r="I31" s="373"/>
      <c r="J31" s="373"/>
      <c r="K31" s="373"/>
      <c r="L31" s="373"/>
      <c r="M31" s="373"/>
      <c r="N31" s="373"/>
      <c r="O31" s="373"/>
      <c r="P31" s="373"/>
      <c r="Q31" s="373"/>
      <c r="R31" s="384"/>
      <c r="S31" s="385"/>
      <c r="T31" s="385"/>
      <c r="U31" s="385"/>
      <c r="V31" s="386"/>
      <c r="W31" s="384"/>
      <c r="X31" s="385"/>
      <c r="Y31" s="385"/>
      <c r="Z31" s="385"/>
      <c r="AA31" s="386"/>
      <c r="AB31" s="376"/>
      <c r="AC31" s="376"/>
      <c r="AD31" s="376"/>
      <c r="AE31" s="373"/>
      <c r="AF31" s="373"/>
      <c r="AG31" s="373"/>
      <c r="AM31" s="55" t="s">
        <v>149</v>
      </c>
      <c r="AN31" s="59">
        <v>3</v>
      </c>
      <c r="AO31" s="68">
        <v>3</v>
      </c>
      <c r="AP31" s="75">
        <v>0.6</v>
      </c>
      <c r="AQ31" s="68">
        <v>2</v>
      </c>
      <c r="AR31" s="75">
        <v>0.6</v>
      </c>
      <c r="AS31" s="68">
        <v>4</v>
      </c>
      <c r="AT31" s="75">
        <v>0.6</v>
      </c>
    </row>
    <row r="32" spans="2:46" s="3" customFormat="1" ht="18" customHeight="1" thickBot="1" x14ac:dyDescent="0.45">
      <c r="B32" s="362" t="s">
        <v>49</v>
      </c>
      <c r="C32" s="41" t="s">
        <v>79</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50"/>
      <c r="AO32" s="69">
        <v>6</v>
      </c>
      <c r="AP32" s="76">
        <v>0.4</v>
      </c>
      <c r="AQ32" s="69">
        <v>3</v>
      </c>
      <c r="AR32" s="76">
        <v>0.4</v>
      </c>
      <c r="AS32" s="69">
        <v>7</v>
      </c>
      <c r="AT32" s="76">
        <v>0.4</v>
      </c>
    </row>
    <row r="33" spans="1:36" s="3" customFormat="1" ht="18" customHeight="1" x14ac:dyDescent="0.4">
      <c r="B33" s="362"/>
      <c r="C33" s="14" t="s">
        <v>256</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51"/>
    </row>
    <row r="34" spans="1:36" s="3" customFormat="1" ht="18" customHeight="1" x14ac:dyDescent="0.4">
      <c r="B34" s="362"/>
      <c r="C34" s="14" t="s">
        <v>28</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51"/>
    </row>
    <row r="35" spans="1:36" s="3" customFormat="1" ht="18" customHeight="1" x14ac:dyDescent="0.4">
      <c r="B35" s="362"/>
      <c r="C35" s="14" t="s">
        <v>16</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51"/>
    </row>
    <row r="36" spans="1:36" s="3" customFormat="1" ht="18" customHeight="1" x14ac:dyDescent="0.4">
      <c r="B36" s="362"/>
      <c r="C36" s="42" t="s">
        <v>162</v>
      </c>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52"/>
    </row>
    <row r="37" spans="1:36" s="3" customFormat="1" ht="15" customHeight="1" x14ac:dyDescent="0.4">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row>
    <row r="38" spans="1:36" s="3" customFormat="1" ht="15" customHeight="1" x14ac:dyDescent="0.4">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row>
    <row r="39" spans="1:36" s="3" customFormat="1" ht="15" customHeight="1" x14ac:dyDescent="0.4">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1"/>
    </row>
    <row r="40" spans="1:36" s="3" customFormat="1" ht="15" customHeight="1" x14ac:dyDescent="0.4">
      <c r="A40" s="1"/>
      <c r="AH40" s="1"/>
    </row>
    <row r="41" spans="1:36" s="3" customFormat="1" ht="1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s="3" customFormat="1" ht="1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5" customHeight="1" x14ac:dyDescent="0.4"/>
    <row r="44" spans="1:36" ht="15" customHeight="1" x14ac:dyDescent="0.4"/>
    <row r="45" spans="1:36" ht="15" customHeight="1" x14ac:dyDescent="0.4"/>
    <row r="46" spans="1:36" ht="15" customHeight="1" x14ac:dyDescent="0.4"/>
    <row r="47" spans="1:36" ht="15" customHeight="1" x14ac:dyDescent="0.4"/>
    <row r="48" spans="1:36" ht="15" customHeight="1" x14ac:dyDescent="0.4"/>
    <row r="49" ht="15" customHeight="1" x14ac:dyDescent="0.4"/>
    <row r="50" ht="15" customHeight="1" x14ac:dyDescent="0.4"/>
    <row r="51" ht="15" customHeight="1" x14ac:dyDescent="0.4"/>
    <row r="52" ht="15" customHeight="1" x14ac:dyDescent="0.4"/>
  </sheetData>
  <sheetProtection algorithmName="SHA-512" hashValue="KO2ZSwLPZFKf7Ppae2w46iHr7ZbZwdn78U634kgBzQAFPP1G12KAUcjvVGpdtga+AdN1XLVJMZ87/IPkSzjtew==" saltValue="DOQE3A9cRLIMw32VGXuJOg==" spinCount="100000" sheet="1" objects="1" scenarios="1"/>
  <mergeCells count="137">
    <mergeCell ref="B1:AG1"/>
    <mergeCell ref="B2:D2"/>
    <mergeCell ref="E2:O2"/>
    <mergeCell ref="P2:U2"/>
    <mergeCell ref="V2:AB2"/>
    <mergeCell ref="AD2:AE2"/>
    <mergeCell ref="AF2:AG2"/>
    <mergeCell ref="B3:D3"/>
    <mergeCell ref="E3:O3"/>
    <mergeCell ref="P3:R3"/>
    <mergeCell ref="S3:X3"/>
    <mergeCell ref="Y3:AB3"/>
    <mergeCell ref="AC3:AE3"/>
    <mergeCell ref="AF3:AG3"/>
    <mergeCell ref="J6:M6"/>
    <mergeCell ref="N6:S6"/>
    <mergeCell ref="T6:Y6"/>
    <mergeCell ref="Z6:AA6"/>
    <mergeCell ref="AC6:AD6"/>
    <mergeCell ref="R8:X8"/>
    <mergeCell ref="Y8:AC8"/>
    <mergeCell ref="AD8:AG8"/>
    <mergeCell ref="B4:AB4"/>
    <mergeCell ref="AC4:AG4"/>
    <mergeCell ref="B5:I5"/>
    <mergeCell ref="J5:M5"/>
    <mergeCell ref="N5:S5"/>
    <mergeCell ref="T5:Y5"/>
    <mergeCell ref="Z5:AA5"/>
    <mergeCell ref="AC5:AD5"/>
    <mergeCell ref="AE5:AG6"/>
    <mergeCell ref="B6:I6"/>
    <mergeCell ref="R9:X9"/>
    <mergeCell ref="Y9:AC9"/>
    <mergeCell ref="AD9:AG9"/>
    <mergeCell ref="R10:X10"/>
    <mergeCell ref="Y10:AC10"/>
    <mergeCell ref="AD10:AG10"/>
    <mergeCell ref="R11:X11"/>
    <mergeCell ref="Y11:AC11"/>
    <mergeCell ref="AD11:AG11"/>
    <mergeCell ref="R14:X14"/>
    <mergeCell ref="Y14:AC14"/>
    <mergeCell ref="AD14:AG14"/>
    <mergeCell ref="R15:X15"/>
    <mergeCell ref="Y15:AC15"/>
    <mergeCell ref="AD15:AG15"/>
    <mergeCell ref="C14:J14"/>
    <mergeCell ref="C15:J15"/>
    <mergeCell ref="R12:X12"/>
    <mergeCell ref="Y12:AC12"/>
    <mergeCell ref="AD12:AG12"/>
    <mergeCell ref="C13:J13"/>
    <mergeCell ref="R13:X13"/>
    <mergeCell ref="Y13:AB13"/>
    <mergeCell ref="AD13:AG13"/>
    <mergeCell ref="C12:J12"/>
    <mergeCell ref="R18:X18"/>
    <mergeCell ref="Y18:AC18"/>
    <mergeCell ref="AD18:AG18"/>
    <mergeCell ref="C19:J19"/>
    <mergeCell ref="R19:X19"/>
    <mergeCell ref="Y19:AB19"/>
    <mergeCell ref="AD19:AG19"/>
    <mergeCell ref="C18:J18"/>
    <mergeCell ref="C16:J16"/>
    <mergeCell ref="R16:X16"/>
    <mergeCell ref="Y16:AB16"/>
    <mergeCell ref="AD16:AG16"/>
    <mergeCell ref="R17:X17"/>
    <mergeCell ref="Y17:AC17"/>
    <mergeCell ref="AD17:AG17"/>
    <mergeCell ref="C17:J17"/>
    <mergeCell ref="C22:J22"/>
    <mergeCell ref="R22:X22"/>
    <mergeCell ref="Y22:AB22"/>
    <mergeCell ref="AD22:AG22"/>
    <mergeCell ref="R23:X23"/>
    <mergeCell ref="Y23:AC23"/>
    <mergeCell ref="AD23:AG23"/>
    <mergeCell ref="C23:J23"/>
    <mergeCell ref="R20:X20"/>
    <mergeCell ref="Y20:AC20"/>
    <mergeCell ref="AD20:AG20"/>
    <mergeCell ref="R21:X21"/>
    <mergeCell ref="Y21:AC21"/>
    <mergeCell ref="AD21:AG21"/>
    <mergeCell ref="C20:J20"/>
    <mergeCell ref="C21:J21"/>
    <mergeCell ref="AO27:AP27"/>
    <mergeCell ref="AQ27:AR27"/>
    <mergeCell ref="AS27:AT27"/>
    <mergeCell ref="B26:Y26"/>
    <mergeCell ref="Z26:AA26"/>
    <mergeCell ref="AD26:AE26"/>
    <mergeCell ref="AF26:AG26"/>
    <mergeCell ref="AB26:AC27"/>
    <mergeCell ref="B27:Y27"/>
    <mergeCell ref="Z27:AA27"/>
    <mergeCell ref="AD27:AE27"/>
    <mergeCell ref="AF27:AG27"/>
    <mergeCell ref="M28:Q28"/>
    <mergeCell ref="M30:Q31"/>
    <mergeCell ref="AB30:AD31"/>
    <mergeCell ref="AE30:AG31"/>
    <mergeCell ref="B25:Y25"/>
    <mergeCell ref="Z25:AA25"/>
    <mergeCell ref="AB25:AC25"/>
    <mergeCell ref="AD25:AG25"/>
    <mergeCell ref="R28:V31"/>
    <mergeCell ref="W28:AA31"/>
    <mergeCell ref="AB28:AD29"/>
    <mergeCell ref="AE28:AG29"/>
    <mergeCell ref="C9:J11"/>
    <mergeCell ref="C8:J8"/>
    <mergeCell ref="B32:B36"/>
    <mergeCell ref="B8:B11"/>
    <mergeCell ref="K8:Q11"/>
    <mergeCell ref="B12:B14"/>
    <mergeCell ref="K12:Q14"/>
    <mergeCell ref="B15:B17"/>
    <mergeCell ref="K15:Q17"/>
    <mergeCell ref="B18:B20"/>
    <mergeCell ref="K18:Q20"/>
    <mergeCell ref="B21:B23"/>
    <mergeCell ref="K21:Q23"/>
    <mergeCell ref="B28:B31"/>
    <mergeCell ref="C30:G31"/>
    <mergeCell ref="H30:L31"/>
    <mergeCell ref="C29:E29"/>
    <mergeCell ref="F29:G29"/>
    <mergeCell ref="H29:J29"/>
    <mergeCell ref="K29:L29"/>
    <mergeCell ref="M29:O29"/>
    <mergeCell ref="P29:Q29"/>
    <mergeCell ref="C28:G28"/>
    <mergeCell ref="H28:L28"/>
  </mergeCells>
  <phoneticPr fontId="1"/>
  <dataValidations count="4">
    <dataValidation type="list" allowBlank="1" showInputMessage="1" showErrorMessage="1" sqref="B6:I6">
      <formula1>"CASBEE建築評価員,選択"</formula1>
    </dataValidation>
    <dataValidation type="list" allowBlank="1" showInputMessage="1" showErrorMessage="1" sqref="C12 C15 C18 C21">
      <formula1>"管理技術者,主任技術者,担当技術者,選択"</formula1>
    </dataValidation>
    <dataValidation type="list" allowBlank="1" showInputMessage="1" showErrorMessage="1" sqref="Y14:AC14 Y17:AC17 Y20:AC20 Y23:AC23">
      <formula1>"市場,産地食肉センター,と畜場,選択"</formula1>
    </dataValidation>
    <dataValidation type="list" allowBlank="1" showInputMessage="1" showErrorMessage="1" sqref="AD26:AE26">
      <formula1>"管技,総合,構造,電気,機械,選択"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&amp;L様式４-1</oddHeader>
    <oddFooter>&amp;R&amp;8四万十市新食肉センター整備基本設計業務委託プロポーザル</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T53"/>
  <sheetViews>
    <sheetView topLeftCell="A13" zoomScaleNormal="100" workbookViewId="0">
      <selection activeCell="AZ31" sqref="AZ31"/>
    </sheetView>
  </sheetViews>
  <sheetFormatPr defaultRowHeight="13.5" x14ac:dyDescent="0.4"/>
  <cols>
    <col min="1" max="1" width="0.75" style="1" customWidth="1"/>
    <col min="2" max="35" width="2.75" style="1" customWidth="1"/>
    <col min="36" max="38" width="3.125" style="1" customWidth="1"/>
    <col min="39" max="39" width="16.625" style="1" hidden="1" customWidth="1"/>
    <col min="40" max="40" width="7.625" style="1" hidden="1" customWidth="1"/>
    <col min="41" max="41" width="16.75" style="1" hidden="1" customWidth="1"/>
    <col min="42" max="42" width="8.5" style="1" hidden="1" customWidth="1"/>
    <col min="43" max="43" width="16.625" style="1" hidden="1" customWidth="1"/>
    <col min="44" max="44" width="7.625" style="1" hidden="1" customWidth="1"/>
    <col min="45" max="45" width="16.625" style="1" hidden="1" customWidth="1"/>
    <col min="46" max="46" width="7.625" style="1" hidden="1" customWidth="1"/>
    <col min="47" max="48" width="3.125" style="1" customWidth="1"/>
    <col min="49" max="49" width="9" style="1" customWidth="1"/>
    <col min="50" max="16384" width="9" style="1"/>
  </cols>
  <sheetData>
    <row r="2" spans="2:43" ht="24.75" customHeight="1" x14ac:dyDescent="0.4">
      <c r="B2" s="159" t="s">
        <v>163</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2:43" s="3" customFormat="1" ht="17.100000000000001" customHeight="1" x14ac:dyDescent="0.4">
      <c r="B3" s="471" t="s">
        <v>106</v>
      </c>
      <c r="C3" s="472"/>
      <c r="D3" s="473"/>
      <c r="E3" s="474"/>
      <c r="F3" s="475"/>
      <c r="G3" s="475"/>
      <c r="H3" s="475"/>
      <c r="I3" s="475"/>
      <c r="J3" s="475"/>
      <c r="K3" s="475"/>
      <c r="L3" s="475"/>
      <c r="M3" s="475"/>
      <c r="N3" s="475"/>
      <c r="O3" s="476"/>
      <c r="P3" s="477" t="s">
        <v>84</v>
      </c>
      <c r="Q3" s="477"/>
      <c r="R3" s="477"/>
      <c r="S3" s="477"/>
      <c r="T3" s="477"/>
      <c r="U3" s="478"/>
      <c r="V3" s="479" t="s">
        <v>36</v>
      </c>
      <c r="W3" s="479"/>
      <c r="X3" s="479"/>
      <c r="Y3" s="479"/>
      <c r="Z3" s="479"/>
      <c r="AA3" s="479"/>
      <c r="AB3" s="479"/>
      <c r="AC3" s="49" t="s">
        <v>104</v>
      </c>
      <c r="AD3" s="480"/>
      <c r="AE3" s="480"/>
      <c r="AF3" s="481" t="s">
        <v>105</v>
      </c>
      <c r="AG3" s="482"/>
    </row>
    <row r="4" spans="2:43" s="3" customFormat="1" ht="17.100000000000001" customHeight="1" thickBot="1" x14ac:dyDescent="0.45">
      <c r="B4" s="471" t="s">
        <v>107</v>
      </c>
      <c r="C4" s="472"/>
      <c r="D4" s="473"/>
      <c r="E4" s="474"/>
      <c r="F4" s="475"/>
      <c r="G4" s="475"/>
      <c r="H4" s="475"/>
      <c r="I4" s="475"/>
      <c r="J4" s="475"/>
      <c r="K4" s="475"/>
      <c r="L4" s="475"/>
      <c r="M4" s="475"/>
      <c r="N4" s="475"/>
      <c r="O4" s="476"/>
      <c r="P4" s="472" t="s">
        <v>108</v>
      </c>
      <c r="Q4" s="472"/>
      <c r="R4" s="473"/>
      <c r="S4" s="480"/>
      <c r="T4" s="480"/>
      <c r="U4" s="480"/>
      <c r="V4" s="480"/>
      <c r="W4" s="480"/>
      <c r="X4" s="480"/>
      <c r="Y4" s="483" t="s">
        <v>109</v>
      </c>
      <c r="Z4" s="477"/>
      <c r="AA4" s="477"/>
      <c r="AB4" s="478"/>
      <c r="AC4" s="484"/>
      <c r="AD4" s="480"/>
      <c r="AE4" s="480"/>
      <c r="AF4" s="481" t="s">
        <v>110</v>
      </c>
      <c r="AG4" s="482"/>
    </row>
    <row r="5" spans="2:43" s="3" customFormat="1" ht="17.100000000000001" customHeight="1" x14ac:dyDescent="0.4">
      <c r="B5" s="452" t="s">
        <v>113</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4" t="s">
        <v>116</v>
      </c>
      <c r="AD5" s="455"/>
      <c r="AE5" s="455"/>
      <c r="AF5" s="455"/>
      <c r="AG5" s="456"/>
      <c r="AM5" s="53"/>
      <c r="AN5" s="60"/>
      <c r="AO5" s="64" t="s">
        <v>80</v>
      </c>
      <c r="AP5" s="60">
        <v>1</v>
      </c>
    </row>
    <row r="6" spans="2:43" s="3" customFormat="1" ht="17.100000000000001" customHeight="1" x14ac:dyDescent="0.4">
      <c r="B6" s="485" t="s">
        <v>44</v>
      </c>
      <c r="C6" s="486"/>
      <c r="D6" s="486"/>
      <c r="E6" s="486"/>
      <c r="F6" s="486"/>
      <c r="G6" s="486"/>
      <c r="H6" s="486"/>
      <c r="I6" s="486"/>
      <c r="J6" s="459" t="s">
        <v>47</v>
      </c>
      <c r="K6" s="459"/>
      <c r="L6" s="459"/>
      <c r="M6" s="459"/>
      <c r="N6" s="458"/>
      <c r="O6" s="458"/>
      <c r="P6" s="458"/>
      <c r="Q6" s="458"/>
      <c r="R6" s="458"/>
      <c r="S6" s="458"/>
      <c r="T6" s="460" t="s">
        <v>117</v>
      </c>
      <c r="U6" s="460"/>
      <c r="V6" s="460"/>
      <c r="W6" s="460"/>
      <c r="X6" s="460"/>
      <c r="Y6" s="460"/>
      <c r="Z6" s="458"/>
      <c r="AA6" s="458"/>
      <c r="AB6" s="46" t="s">
        <v>110</v>
      </c>
      <c r="AC6" s="461">
        <f>VLOOKUP(B6,AM5:AN8,2,FALSE)</f>
        <v>2</v>
      </c>
      <c r="AD6" s="462"/>
      <c r="AE6" s="463">
        <f>SUM(AC6:AD7)</f>
        <v>2</v>
      </c>
      <c r="AF6" s="464"/>
      <c r="AG6" s="465"/>
      <c r="AM6" s="54" t="s">
        <v>44</v>
      </c>
      <c r="AN6" s="61">
        <v>2</v>
      </c>
      <c r="AO6" s="115" t="s">
        <v>114</v>
      </c>
      <c r="AP6" s="61">
        <v>0</v>
      </c>
    </row>
    <row r="7" spans="2:43" s="3" customFormat="1" ht="17.100000000000001" customHeight="1" thickBot="1" x14ac:dyDescent="0.45">
      <c r="B7" s="469" t="s">
        <v>69</v>
      </c>
      <c r="C7" s="470"/>
      <c r="D7" s="470"/>
      <c r="E7" s="470"/>
      <c r="F7" s="470"/>
      <c r="G7" s="470"/>
      <c r="H7" s="470"/>
      <c r="I7" s="470"/>
      <c r="J7" s="446" t="s">
        <v>47</v>
      </c>
      <c r="K7" s="446"/>
      <c r="L7" s="446"/>
      <c r="M7" s="446"/>
      <c r="N7" s="447"/>
      <c r="O7" s="447"/>
      <c r="P7" s="447"/>
      <c r="Q7" s="447"/>
      <c r="R7" s="447"/>
      <c r="S7" s="447"/>
      <c r="T7" s="448" t="s">
        <v>117</v>
      </c>
      <c r="U7" s="448"/>
      <c r="V7" s="448"/>
      <c r="W7" s="448"/>
      <c r="X7" s="448"/>
      <c r="Y7" s="448"/>
      <c r="Z7" s="447"/>
      <c r="AA7" s="447"/>
      <c r="AB7" s="48" t="s">
        <v>110</v>
      </c>
      <c r="AC7" s="449">
        <f>VLOOKUP(B7,$AO$5:$AP$9,2,FALSE)</f>
        <v>0</v>
      </c>
      <c r="AD7" s="450"/>
      <c r="AE7" s="466"/>
      <c r="AF7" s="467"/>
      <c r="AG7" s="468"/>
      <c r="AM7" s="54"/>
      <c r="AN7" s="61"/>
      <c r="AO7" s="65"/>
      <c r="AP7" s="61"/>
    </row>
    <row r="8" spans="2:43" s="3" customFormat="1" ht="17.100000000000001" customHeight="1" thickBot="1" x14ac:dyDescent="0.45">
      <c r="B8" s="3" t="s">
        <v>253</v>
      </c>
      <c r="AM8" s="55" t="s">
        <v>114</v>
      </c>
      <c r="AN8" s="71">
        <v>0</v>
      </c>
      <c r="AO8" s="54"/>
      <c r="AP8" s="61"/>
    </row>
    <row r="9" spans="2:43" s="3" customFormat="1" ht="17.100000000000001" customHeight="1" thickBot="1" x14ac:dyDescent="0.45">
      <c r="B9" s="363" t="s">
        <v>55</v>
      </c>
      <c r="C9" s="309" t="s">
        <v>120</v>
      </c>
      <c r="D9" s="310"/>
      <c r="E9" s="310"/>
      <c r="F9" s="310"/>
      <c r="G9" s="310"/>
      <c r="H9" s="310"/>
      <c r="I9" s="310"/>
      <c r="J9" s="311"/>
      <c r="K9" s="337" t="s">
        <v>59</v>
      </c>
      <c r="L9" s="338"/>
      <c r="M9" s="338"/>
      <c r="N9" s="338"/>
      <c r="O9" s="338"/>
      <c r="P9" s="338"/>
      <c r="Q9" s="339"/>
      <c r="R9" s="422" t="s">
        <v>60</v>
      </c>
      <c r="S9" s="422"/>
      <c r="T9" s="422"/>
      <c r="U9" s="422"/>
      <c r="V9" s="422"/>
      <c r="W9" s="422"/>
      <c r="X9" s="422"/>
      <c r="Y9" s="422" t="s">
        <v>83</v>
      </c>
      <c r="Z9" s="422"/>
      <c r="AA9" s="422"/>
      <c r="AB9" s="422"/>
      <c r="AC9" s="422"/>
      <c r="AD9" s="422" t="s">
        <v>46</v>
      </c>
      <c r="AE9" s="422"/>
      <c r="AF9" s="422"/>
      <c r="AG9" s="451"/>
      <c r="AO9" s="66"/>
      <c r="AP9" s="77"/>
    </row>
    <row r="10" spans="2:43" s="3" customFormat="1" ht="17.100000000000001" customHeight="1" x14ac:dyDescent="0.4">
      <c r="B10" s="364"/>
      <c r="C10" s="353" t="s">
        <v>121</v>
      </c>
      <c r="D10" s="354"/>
      <c r="E10" s="354"/>
      <c r="F10" s="354"/>
      <c r="G10" s="354"/>
      <c r="H10" s="354"/>
      <c r="I10" s="354"/>
      <c r="J10" s="355"/>
      <c r="K10" s="340"/>
      <c r="L10" s="341"/>
      <c r="M10" s="341"/>
      <c r="N10" s="341"/>
      <c r="O10" s="341"/>
      <c r="P10" s="341"/>
      <c r="Q10" s="342"/>
      <c r="R10" s="432" t="s">
        <v>123</v>
      </c>
      <c r="S10" s="433"/>
      <c r="T10" s="433"/>
      <c r="U10" s="433"/>
      <c r="V10" s="433"/>
      <c r="W10" s="433"/>
      <c r="X10" s="434"/>
      <c r="Y10" s="156" t="s">
        <v>85</v>
      </c>
      <c r="Z10" s="156"/>
      <c r="AA10" s="156"/>
      <c r="AB10" s="156"/>
      <c r="AC10" s="156"/>
      <c r="AD10" s="435" t="s">
        <v>125</v>
      </c>
      <c r="AE10" s="435"/>
      <c r="AF10" s="435"/>
      <c r="AG10" s="436"/>
      <c r="AM10" s="53" t="s">
        <v>259</v>
      </c>
      <c r="AN10" s="60">
        <v>1</v>
      </c>
      <c r="AO10" s="53" t="s">
        <v>128</v>
      </c>
      <c r="AP10" s="60">
        <v>1</v>
      </c>
    </row>
    <row r="11" spans="2:43" s="3" customFormat="1" ht="17.100000000000001" customHeight="1" x14ac:dyDescent="0.4">
      <c r="B11" s="364"/>
      <c r="C11" s="356"/>
      <c r="D11" s="357"/>
      <c r="E11" s="357"/>
      <c r="F11" s="357"/>
      <c r="G11" s="357"/>
      <c r="H11" s="357"/>
      <c r="I11" s="357"/>
      <c r="J11" s="358"/>
      <c r="K11" s="340"/>
      <c r="L11" s="341"/>
      <c r="M11" s="341"/>
      <c r="N11" s="341"/>
      <c r="O11" s="341"/>
      <c r="P11" s="341"/>
      <c r="Q11" s="342"/>
      <c r="R11" s="437" t="s">
        <v>124</v>
      </c>
      <c r="S11" s="438"/>
      <c r="T11" s="438"/>
      <c r="U11" s="438"/>
      <c r="V11" s="438"/>
      <c r="W11" s="438"/>
      <c r="X11" s="439"/>
      <c r="Y11" s="155" t="s">
        <v>62</v>
      </c>
      <c r="Z11" s="155"/>
      <c r="AA11" s="155"/>
      <c r="AB11" s="155"/>
      <c r="AC11" s="155"/>
      <c r="AD11" s="435" t="s">
        <v>126</v>
      </c>
      <c r="AE11" s="435"/>
      <c r="AF11" s="435"/>
      <c r="AG11" s="436"/>
      <c r="AM11" s="54" t="s">
        <v>260</v>
      </c>
      <c r="AN11" s="61">
        <v>0.9</v>
      </c>
      <c r="AO11" s="54" t="s">
        <v>129</v>
      </c>
      <c r="AP11" s="61">
        <v>1</v>
      </c>
    </row>
    <row r="12" spans="2:43" s="3" customFormat="1" ht="17.100000000000001" customHeight="1" thickBot="1" x14ac:dyDescent="0.45">
      <c r="B12" s="365"/>
      <c r="C12" s="359"/>
      <c r="D12" s="360"/>
      <c r="E12" s="360"/>
      <c r="F12" s="360"/>
      <c r="G12" s="360"/>
      <c r="H12" s="360"/>
      <c r="I12" s="360"/>
      <c r="J12" s="361"/>
      <c r="K12" s="343"/>
      <c r="L12" s="344"/>
      <c r="M12" s="344"/>
      <c r="N12" s="344"/>
      <c r="O12" s="344"/>
      <c r="P12" s="344"/>
      <c r="Q12" s="345"/>
      <c r="R12" s="440" t="s">
        <v>180</v>
      </c>
      <c r="S12" s="441"/>
      <c r="T12" s="441"/>
      <c r="U12" s="441"/>
      <c r="V12" s="441"/>
      <c r="W12" s="441"/>
      <c r="X12" s="442"/>
      <c r="Y12" s="443" t="s">
        <v>90</v>
      </c>
      <c r="Z12" s="443"/>
      <c r="AA12" s="443"/>
      <c r="AB12" s="443"/>
      <c r="AC12" s="443"/>
      <c r="AD12" s="444" t="s">
        <v>56</v>
      </c>
      <c r="AE12" s="444"/>
      <c r="AF12" s="444"/>
      <c r="AG12" s="445"/>
      <c r="AM12" s="54" t="s">
        <v>114</v>
      </c>
      <c r="AN12" s="62">
        <v>0</v>
      </c>
      <c r="AO12" s="54" t="s">
        <v>130</v>
      </c>
      <c r="AP12" s="72">
        <v>0.5</v>
      </c>
    </row>
    <row r="13" spans="2:43" s="3" customFormat="1" ht="20.100000000000001" customHeight="1" thickBot="1" x14ac:dyDescent="0.45">
      <c r="B13" s="264" t="s">
        <v>67</v>
      </c>
      <c r="C13" s="429" t="s">
        <v>254</v>
      </c>
      <c r="D13" s="430"/>
      <c r="E13" s="430"/>
      <c r="F13" s="430"/>
      <c r="G13" s="430"/>
      <c r="H13" s="430"/>
      <c r="I13" s="430"/>
      <c r="J13" s="431"/>
      <c r="K13" s="366" t="s">
        <v>317</v>
      </c>
      <c r="L13" s="366"/>
      <c r="M13" s="366"/>
      <c r="N13" s="366"/>
      <c r="O13" s="366"/>
      <c r="P13" s="366"/>
      <c r="Q13" s="366"/>
      <c r="R13" s="309" t="s">
        <v>12</v>
      </c>
      <c r="S13" s="310"/>
      <c r="T13" s="310"/>
      <c r="U13" s="310"/>
      <c r="V13" s="310"/>
      <c r="W13" s="310"/>
      <c r="X13" s="311"/>
      <c r="Y13" s="422" t="s">
        <v>131</v>
      </c>
      <c r="Z13" s="422"/>
      <c r="AA13" s="422"/>
      <c r="AB13" s="422"/>
      <c r="AC13" s="422"/>
      <c r="AD13" s="423" t="s">
        <v>136</v>
      </c>
      <c r="AE13" s="423"/>
      <c r="AF13" s="423"/>
      <c r="AG13" s="424"/>
      <c r="AM13" s="56"/>
      <c r="AN13" s="63"/>
      <c r="AO13" s="55" t="s">
        <v>114</v>
      </c>
      <c r="AP13" s="73"/>
    </row>
    <row r="14" spans="2:43" s="3" customFormat="1" ht="20.100000000000001" customHeight="1" x14ac:dyDescent="0.4">
      <c r="B14" s="265"/>
      <c r="C14" s="165" t="s">
        <v>7</v>
      </c>
      <c r="D14" s="165"/>
      <c r="E14" s="165"/>
      <c r="F14" s="165"/>
      <c r="G14" s="165"/>
      <c r="H14" s="165"/>
      <c r="I14" s="165"/>
      <c r="J14" s="165"/>
      <c r="K14" s="154"/>
      <c r="L14" s="154"/>
      <c r="M14" s="154"/>
      <c r="N14" s="154"/>
      <c r="O14" s="154"/>
      <c r="P14" s="154"/>
      <c r="Q14" s="154"/>
      <c r="R14" s="425" t="s">
        <v>134</v>
      </c>
      <c r="S14" s="426"/>
      <c r="T14" s="426"/>
      <c r="U14" s="426"/>
      <c r="V14" s="426"/>
      <c r="W14" s="426"/>
      <c r="X14" s="426"/>
      <c r="Y14" s="325">
        <v>5000</v>
      </c>
      <c r="Z14" s="326"/>
      <c r="AA14" s="326"/>
      <c r="AB14" s="326"/>
      <c r="AC14" s="10" t="s">
        <v>88</v>
      </c>
      <c r="AD14" s="427" t="s">
        <v>137</v>
      </c>
      <c r="AE14" s="427"/>
      <c r="AF14" s="427"/>
      <c r="AG14" s="428"/>
    </row>
    <row r="15" spans="2:43" s="3" customFormat="1" ht="20.100000000000001" customHeight="1" thickBot="1" x14ac:dyDescent="0.45">
      <c r="B15" s="266"/>
      <c r="C15" s="226">
        <f>VLOOKUP(C13,$AO$10:$AP$13,2,FALSE)</f>
        <v>1</v>
      </c>
      <c r="D15" s="227"/>
      <c r="E15" s="227"/>
      <c r="F15" s="227"/>
      <c r="G15" s="227"/>
      <c r="H15" s="227"/>
      <c r="I15" s="227"/>
      <c r="J15" s="228"/>
      <c r="K15" s="367"/>
      <c r="L15" s="367"/>
      <c r="M15" s="367"/>
      <c r="N15" s="367"/>
      <c r="O15" s="367"/>
      <c r="P15" s="367"/>
      <c r="Q15" s="367"/>
      <c r="R15" s="411" t="s">
        <v>321</v>
      </c>
      <c r="S15" s="411"/>
      <c r="T15" s="411"/>
      <c r="U15" s="411"/>
      <c r="V15" s="411"/>
      <c r="W15" s="411"/>
      <c r="X15" s="411"/>
      <c r="Y15" s="412" t="s">
        <v>86</v>
      </c>
      <c r="Z15" s="412"/>
      <c r="AA15" s="412"/>
      <c r="AB15" s="412"/>
      <c r="AC15" s="412"/>
      <c r="AD15" s="411" t="s">
        <v>122</v>
      </c>
      <c r="AE15" s="411"/>
      <c r="AF15" s="411"/>
      <c r="AG15" s="413"/>
    </row>
    <row r="16" spans="2:43" s="3" customFormat="1" ht="24.95" customHeight="1" thickTop="1" x14ac:dyDescent="0.4">
      <c r="B16" s="276">
        <v>1</v>
      </c>
      <c r="C16" s="419" t="s">
        <v>69</v>
      </c>
      <c r="D16" s="420"/>
      <c r="E16" s="420"/>
      <c r="F16" s="420"/>
      <c r="G16" s="420"/>
      <c r="H16" s="420"/>
      <c r="I16" s="420"/>
      <c r="J16" s="421"/>
      <c r="K16" s="368"/>
      <c r="L16" s="368"/>
      <c r="M16" s="368"/>
      <c r="N16" s="368"/>
      <c r="O16" s="368"/>
      <c r="P16" s="368"/>
      <c r="Q16" s="368"/>
      <c r="R16" s="414"/>
      <c r="S16" s="415"/>
      <c r="T16" s="415"/>
      <c r="U16" s="415"/>
      <c r="V16" s="415"/>
      <c r="W16" s="415"/>
      <c r="X16" s="415"/>
      <c r="Y16" s="416"/>
      <c r="Z16" s="416"/>
      <c r="AA16" s="416"/>
      <c r="AB16" s="416"/>
      <c r="AC16" s="416"/>
      <c r="AD16" s="417"/>
      <c r="AE16" s="417"/>
      <c r="AF16" s="417"/>
      <c r="AG16" s="418"/>
      <c r="AM16" s="116"/>
      <c r="AN16" s="116"/>
      <c r="AO16" s="116"/>
      <c r="AP16" s="116"/>
      <c r="AQ16" s="116"/>
    </row>
    <row r="17" spans="2:46" s="3" customFormat="1" ht="24.95" customHeight="1" x14ac:dyDescent="0.4">
      <c r="B17" s="265"/>
      <c r="C17" s="165" t="s">
        <v>7</v>
      </c>
      <c r="D17" s="165"/>
      <c r="E17" s="165"/>
      <c r="F17" s="165"/>
      <c r="G17" s="165"/>
      <c r="H17" s="165"/>
      <c r="I17" s="165"/>
      <c r="J17" s="165"/>
      <c r="K17" s="369"/>
      <c r="L17" s="369"/>
      <c r="M17" s="369"/>
      <c r="N17" s="369"/>
      <c r="O17" s="369"/>
      <c r="P17" s="369"/>
      <c r="Q17" s="369"/>
      <c r="R17" s="397"/>
      <c r="S17" s="397"/>
      <c r="T17" s="397"/>
      <c r="U17" s="397"/>
      <c r="V17" s="397"/>
      <c r="W17" s="397"/>
      <c r="X17" s="397"/>
      <c r="Y17" s="398"/>
      <c r="Z17" s="399"/>
      <c r="AA17" s="399"/>
      <c r="AB17" s="399"/>
      <c r="AC17" s="10" t="s">
        <v>88</v>
      </c>
      <c r="AD17" s="400"/>
      <c r="AE17" s="400"/>
      <c r="AF17" s="400"/>
      <c r="AG17" s="401"/>
      <c r="AM17" s="116"/>
      <c r="AN17" s="116"/>
      <c r="AO17" s="116"/>
      <c r="AP17" s="116"/>
      <c r="AQ17" s="116"/>
    </row>
    <row r="18" spans="2:46" s="3" customFormat="1" ht="24.95" customHeight="1" x14ac:dyDescent="0.4">
      <c r="B18" s="265"/>
      <c r="C18" s="235">
        <f>VLOOKUP(C16,$AO$10:$AP$13,2,FALSE)</f>
        <v>0</v>
      </c>
      <c r="D18" s="236"/>
      <c r="E18" s="236"/>
      <c r="F18" s="236"/>
      <c r="G18" s="236"/>
      <c r="H18" s="236"/>
      <c r="I18" s="236"/>
      <c r="J18" s="237"/>
      <c r="K18" s="369"/>
      <c r="L18" s="369"/>
      <c r="M18" s="369"/>
      <c r="N18" s="369"/>
      <c r="O18" s="369"/>
      <c r="P18" s="369"/>
      <c r="Q18" s="369"/>
      <c r="R18" s="400"/>
      <c r="S18" s="400"/>
      <c r="T18" s="400"/>
      <c r="U18" s="400"/>
      <c r="V18" s="400"/>
      <c r="W18" s="400"/>
      <c r="X18" s="400"/>
      <c r="Y18" s="247" t="s">
        <v>69</v>
      </c>
      <c r="Z18" s="247"/>
      <c r="AA18" s="247"/>
      <c r="AB18" s="247"/>
      <c r="AC18" s="247"/>
      <c r="AD18" s="400"/>
      <c r="AE18" s="400"/>
      <c r="AF18" s="400"/>
      <c r="AG18" s="401"/>
      <c r="AM18" s="116"/>
      <c r="AN18" s="116"/>
      <c r="AO18" s="116"/>
      <c r="AP18" s="116"/>
      <c r="AQ18" s="116"/>
    </row>
    <row r="19" spans="2:46" s="3" customFormat="1" ht="24.95" customHeight="1" x14ac:dyDescent="0.4">
      <c r="B19" s="265">
        <v>2</v>
      </c>
      <c r="C19" s="408" t="s">
        <v>69</v>
      </c>
      <c r="D19" s="409"/>
      <c r="E19" s="409"/>
      <c r="F19" s="409"/>
      <c r="G19" s="409"/>
      <c r="H19" s="409"/>
      <c r="I19" s="409"/>
      <c r="J19" s="410"/>
      <c r="K19" s="369"/>
      <c r="L19" s="369"/>
      <c r="M19" s="369"/>
      <c r="N19" s="369"/>
      <c r="O19" s="369"/>
      <c r="P19" s="369"/>
      <c r="Q19" s="369"/>
      <c r="R19" s="290"/>
      <c r="S19" s="291"/>
      <c r="T19" s="291"/>
      <c r="U19" s="291"/>
      <c r="V19" s="291"/>
      <c r="W19" s="291"/>
      <c r="X19" s="291"/>
      <c r="Y19" s="397"/>
      <c r="Z19" s="397"/>
      <c r="AA19" s="397"/>
      <c r="AB19" s="397"/>
      <c r="AC19" s="397"/>
      <c r="AD19" s="400"/>
      <c r="AE19" s="400"/>
      <c r="AF19" s="400"/>
      <c r="AG19" s="401"/>
      <c r="AM19" s="116"/>
      <c r="AN19" s="116"/>
      <c r="AO19" s="116"/>
      <c r="AP19" s="116"/>
      <c r="AQ19" s="116"/>
    </row>
    <row r="20" spans="2:46" s="3" customFormat="1" ht="24.95" customHeight="1" x14ac:dyDescent="0.4">
      <c r="B20" s="265"/>
      <c r="C20" s="165" t="s">
        <v>7</v>
      </c>
      <c r="D20" s="165"/>
      <c r="E20" s="165"/>
      <c r="F20" s="165"/>
      <c r="G20" s="165"/>
      <c r="H20" s="165"/>
      <c r="I20" s="165"/>
      <c r="J20" s="165"/>
      <c r="K20" s="369"/>
      <c r="L20" s="369"/>
      <c r="M20" s="369"/>
      <c r="N20" s="369"/>
      <c r="O20" s="369"/>
      <c r="P20" s="369"/>
      <c r="Q20" s="369"/>
      <c r="R20" s="397"/>
      <c r="S20" s="397"/>
      <c r="T20" s="397"/>
      <c r="U20" s="397"/>
      <c r="V20" s="397"/>
      <c r="W20" s="397"/>
      <c r="X20" s="397"/>
      <c r="Y20" s="398"/>
      <c r="Z20" s="399"/>
      <c r="AA20" s="399"/>
      <c r="AB20" s="399"/>
      <c r="AC20" s="10" t="s">
        <v>88</v>
      </c>
      <c r="AD20" s="400"/>
      <c r="AE20" s="400"/>
      <c r="AF20" s="400"/>
      <c r="AG20" s="401"/>
      <c r="AM20" s="116"/>
      <c r="AN20" s="116"/>
      <c r="AO20" s="116"/>
      <c r="AP20" s="116"/>
      <c r="AQ20" s="116"/>
    </row>
    <row r="21" spans="2:46" s="3" customFormat="1" ht="24.95" customHeight="1" x14ac:dyDescent="0.4">
      <c r="B21" s="265"/>
      <c r="C21" s="235">
        <f>VLOOKUP(C19,$AO$10:$AP$13,2,FALSE)</f>
        <v>0</v>
      </c>
      <c r="D21" s="236"/>
      <c r="E21" s="236"/>
      <c r="F21" s="236"/>
      <c r="G21" s="236"/>
      <c r="H21" s="236"/>
      <c r="I21" s="236"/>
      <c r="J21" s="237"/>
      <c r="K21" s="369"/>
      <c r="L21" s="369"/>
      <c r="M21" s="369"/>
      <c r="N21" s="369"/>
      <c r="O21" s="369"/>
      <c r="P21" s="369"/>
      <c r="Q21" s="369"/>
      <c r="R21" s="400"/>
      <c r="S21" s="400"/>
      <c r="T21" s="400"/>
      <c r="U21" s="400"/>
      <c r="V21" s="400"/>
      <c r="W21" s="400"/>
      <c r="X21" s="400"/>
      <c r="Y21" s="247" t="s">
        <v>69</v>
      </c>
      <c r="Z21" s="247"/>
      <c r="AA21" s="247"/>
      <c r="AB21" s="247"/>
      <c r="AC21" s="247"/>
      <c r="AD21" s="400"/>
      <c r="AE21" s="400"/>
      <c r="AF21" s="400"/>
      <c r="AG21" s="401"/>
      <c r="AM21" s="116"/>
      <c r="AN21" s="116"/>
      <c r="AO21" s="116"/>
      <c r="AP21" s="116"/>
      <c r="AQ21" s="116"/>
    </row>
    <row r="22" spans="2:46" s="3" customFormat="1" ht="24.95" customHeight="1" x14ac:dyDescent="0.4">
      <c r="B22" s="265">
        <v>3</v>
      </c>
      <c r="C22" s="408" t="s">
        <v>69</v>
      </c>
      <c r="D22" s="409"/>
      <c r="E22" s="409"/>
      <c r="F22" s="409"/>
      <c r="G22" s="409"/>
      <c r="H22" s="409"/>
      <c r="I22" s="409"/>
      <c r="J22" s="410"/>
      <c r="K22" s="369"/>
      <c r="L22" s="369"/>
      <c r="M22" s="369"/>
      <c r="N22" s="369"/>
      <c r="O22" s="369"/>
      <c r="P22" s="369"/>
      <c r="Q22" s="369"/>
      <c r="R22" s="290"/>
      <c r="S22" s="291"/>
      <c r="T22" s="291"/>
      <c r="U22" s="291"/>
      <c r="V22" s="291"/>
      <c r="W22" s="291"/>
      <c r="X22" s="291"/>
      <c r="Y22" s="397"/>
      <c r="Z22" s="397"/>
      <c r="AA22" s="397"/>
      <c r="AB22" s="397"/>
      <c r="AC22" s="397"/>
      <c r="AD22" s="400"/>
      <c r="AE22" s="400"/>
      <c r="AF22" s="400"/>
      <c r="AG22" s="401"/>
    </row>
    <row r="23" spans="2:46" s="3" customFormat="1" ht="24.95" customHeight="1" x14ac:dyDescent="0.4">
      <c r="B23" s="265"/>
      <c r="C23" s="165" t="s">
        <v>7</v>
      </c>
      <c r="D23" s="165"/>
      <c r="E23" s="165"/>
      <c r="F23" s="165"/>
      <c r="G23" s="165"/>
      <c r="H23" s="165"/>
      <c r="I23" s="165"/>
      <c r="J23" s="165"/>
      <c r="K23" s="369"/>
      <c r="L23" s="369"/>
      <c r="M23" s="369"/>
      <c r="N23" s="369"/>
      <c r="O23" s="369"/>
      <c r="P23" s="369"/>
      <c r="Q23" s="369"/>
      <c r="R23" s="397"/>
      <c r="S23" s="397"/>
      <c r="T23" s="397"/>
      <c r="U23" s="397"/>
      <c r="V23" s="397"/>
      <c r="W23" s="397"/>
      <c r="X23" s="397"/>
      <c r="Y23" s="398"/>
      <c r="Z23" s="399"/>
      <c r="AA23" s="399"/>
      <c r="AB23" s="399"/>
      <c r="AC23" s="10" t="s">
        <v>88</v>
      </c>
      <c r="AD23" s="400"/>
      <c r="AE23" s="400"/>
      <c r="AF23" s="400"/>
      <c r="AG23" s="401"/>
    </row>
    <row r="24" spans="2:46" s="3" customFormat="1" ht="24.95" customHeight="1" thickBot="1" x14ac:dyDescent="0.45">
      <c r="B24" s="370"/>
      <c r="C24" s="405">
        <f>VLOOKUP(C22,$AO$10:$AP$13,2,FALSE)</f>
        <v>0</v>
      </c>
      <c r="D24" s="406"/>
      <c r="E24" s="406"/>
      <c r="F24" s="406"/>
      <c r="G24" s="406"/>
      <c r="H24" s="406"/>
      <c r="I24" s="406"/>
      <c r="J24" s="407"/>
      <c r="K24" s="371"/>
      <c r="L24" s="371"/>
      <c r="M24" s="371"/>
      <c r="N24" s="371"/>
      <c r="O24" s="371"/>
      <c r="P24" s="371"/>
      <c r="Q24" s="371"/>
      <c r="R24" s="402"/>
      <c r="S24" s="402"/>
      <c r="T24" s="402"/>
      <c r="U24" s="402"/>
      <c r="V24" s="402"/>
      <c r="W24" s="402"/>
      <c r="X24" s="402"/>
      <c r="Y24" s="403" t="s">
        <v>69</v>
      </c>
      <c r="Z24" s="403"/>
      <c r="AA24" s="403"/>
      <c r="AB24" s="403"/>
      <c r="AC24" s="403"/>
      <c r="AD24" s="402"/>
      <c r="AE24" s="402"/>
      <c r="AF24" s="402"/>
      <c r="AG24" s="404"/>
    </row>
    <row r="25" spans="2:46" s="3" customFormat="1" ht="24" customHeight="1" x14ac:dyDescent="0.4">
      <c r="B25" s="3" t="s">
        <v>138</v>
      </c>
    </row>
    <row r="26" spans="2:46" s="3" customFormat="1" ht="24" customHeight="1" x14ac:dyDescent="0.4">
      <c r="B26" s="377" t="s">
        <v>139</v>
      </c>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t="s">
        <v>97</v>
      </c>
      <c r="AA26" s="377"/>
      <c r="AB26" s="374" t="s">
        <v>43</v>
      </c>
      <c r="AC26" s="374"/>
      <c r="AD26" s="374" t="s">
        <v>74</v>
      </c>
      <c r="AE26" s="374"/>
      <c r="AF26" s="374"/>
      <c r="AG26" s="374"/>
    </row>
    <row r="27" spans="2:46" s="3" customFormat="1" ht="15" customHeight="1" thickBot="1" x14ac:dyDescent="0.45">
      <c r="B27" s="390" t="s">
        <v>8</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1">
        <v>0</v>
      </c>
      <c r="AA27" s="391"/>
      <c r="AB27" s="393">
        <f>SUM(Z27:AA28)</f>
        <v>0</v>
      </c>
      <c r="AC27" s="394"/>
      <c r="AD27" s="392" t="s">
        <v>143</v>
      </c>
      <c r="AE27" s="392"/>
      <c r="AF27" s="375">
        <f>VLOOKUP(AD27,AM28:AN32,2,FALSE)</f>
        <v>3</v>
      </c>
      <c r="AG27" s="375"/>
    </row>
    <row r="28" spans="2:46" s="3" customFormat="1" ht="15" customHeight="1" x14ac:dyDescent="0.4">
      <c r="B28" s="390" t="s">
        <v>73</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1">
        <v>0</v>
      </c>
      <c r="AA28" s="391"/>
      <c r="AB28" s="395"/>
      <c r="AC28" s="396"/>
      <c r="AD28" s="392" t="s">
        <v>142</v>
      </c>
      <c r="AE28" s="392"/>
      <c r="AF28" s="375">
        <f>IF(AD27="管技",VLOOKUP(AB27,AO30:AP33,2,TRUE),IF(AD27="総合",VLOOKUP(AB27,AQ30:AR33,2,TRUE),VLOOKUP(AB27,AS30:AT33,2,TRUE)))</f>
        <v>1</v>
      </c>
      <c r="AG28" s="375"/>
      <c r="AM28" s="53" t="s">
        <v>141</v>
      </c>
      <c r="AN28" s="57">
        <v>4</v>
      </c>
      <c r="AO28" s="388" t="s">
        <v>150</v>
      </c>
      <c r="AP28" s="389"/>
      <c r="AQ28" s="388" t="s">
        <v>151</v>
      </c>
      <c r="AR28" s="389"/>
      <c r="AS28" s="388" t="s">
        <v>152</v>
      </c>
      <c r="AT28" s="389"/>
    </row>
    <row r="29" spans="2:46" s="3" customFormat="1" ht="15" customHeight="1" x14ac:dyDescent="0.4">
      <c r="B29" s="372" t="s">
        <v>161</v>
      </c>
      <c r="C29" s="374" t="s">
        <v>155</v>
      </c>
      <c r="D29" s="374"/>
      <c r="E29" s="374"/>
      <c r="F29" s="374"/>
      <c r="G29" s="374"/>
      <c r="H29" s="374" t="s">
        <v>156</v>
      </c>
      <c r="I29" s="374"/>
      <c r="J29" s="374"/>
      <c r="K29" s="374"/>
      <c r="L29" s="374"/>
      <c r="M29" s="374" t="s">
        <v>157</v>
      </c>
      <c r="N29" s="374"/>
      <c r="O29" s="374"/>
      <c r="P29" s="374"/>
      <c r="Q29" s="374"/>
      <c r="R29" s="378"/>
      <c r="S29" s="379"/>
      <c r="T29" s="379"/>
      <c r="U29" s="379"/>
      <c r="V29" s="380"/>
      <c r="W29" s="378"/>
      <c r="X29" s="379"/>
      <c r="Y29" s="379"/>
      <c r="Z29" s="379"/>
      <c r="AA29" s="380"/>
      <c r="AB29" s="387" t="s">
        <v>159</v>
      </c>
      <c r="AC29" s="387"/>
      <c r="AD29" s="387"/>
      <c r="AE29" s="387" t="s">
        <v>160</v>
      </c>
      <c r="AF29" s="387"/>
      <c r="AG29" s="387"/>
      <c r="AM29" s="54" t="s">
        <v>144</v>
      </c>
      <c r="AN29" s="58">
        <v>3</v>
      </c>
      <c r="AO29" s="67" t="s">
        <v>153</v>
      </c>
      <c r="AP29" s="74" t="s">
        <v>154</v>
      </c>
      <c r="AQ29" s="67" t="s">
        <v>153</v>
      </c>
      <c r="AR29" s="74" t="s">
        <v>154</v>
      </c>
      <c r="AS29" s="67" t="s">
        <v>153</v>
      </c>
      <c r="AT29" s="74" t="s">
        <v>154</v>
      </c>
    </row>
    <row r="30" spans="2:46" s="3" customFormat="1" ht="15" customHeight="1" x14ac:dyDescent="0.4">
      <c r="B30" s="372"/>
      <c r="C30" s="374" t="s">
        <v>95</v>
      </c>
      <c r="D30" s="374"/>
      <c r="E30" s="374"/>
      <c r="F30" s="375">
        <v>3</v>
      </c>
      <c r="G30" s="375"/>
      <c r="H30" s="374" t="s">
        <v>95</v>
      </c>
      <c r="I30" s="374"/>
      <c r="J30" s="374"/>
      <c r="K30" s="375">
        <v>3</v>
      </c>
      <c r="L30" s="375"/>
      <c r="M30" s="374" t="s">
        <v>95</v>
      </c>
      <c r="N30" s="374"/>
      <c r="O30" s="374"/>
      <c r="P30" s="375">
        <v>3</v>
      </c>
      <c r="Q30" s="375"/>
      <c r="R30" s="381"/>
      <c r="S30" s="382"/>
      <c r="T30" s="382"/>
      <c r="U30" s="382"/>
      <c r="V30" s="383"/>
      <c r="W30" s="381"/>
      <c r="X30" s="382"/>
      <c r="Y30" s="382"/>
      <c r="Z30" s="382"/>
      <c r="AA30" s="383"/>
      <c r="AB30" s="387"/>
      <c r="AC30" s="387"/>
      <c r="AD30" s="387"/>
      <c r="AE30" s="387"/>
      <c r="AF30" s="387"/>
      <c r="AG30" s="387"/>
      <c r="AM30" s="54" t="s">
        <v>146</v>
      </c>
      <c r="AN30" s="58">
        <v>3</v>
      </c>
      <c r="AO30" s="68">
        <v>0</v>
      </c>
      <c r="AP30" s="75">
        <v>1</v>
      </c>
      <c r="AQ30" s="68">
        <v>0</v>
      </c>
      <c r="AR30" s="75">
        <v>1</v>
      </c>
      <c r="AS30" s="68">
        <v>0</v>
      </c>
      <c r="AT30" s="75">
        <v>1</v>
      </c>
    </row>
    <row r="31" spans="2:46" s="3" customFormat="1" ht="18" customHeight="1" x14ac:dyDescent="0.4">
      <c r="B31" s="372"/>
      <c r="C31" s="373">
        <f>C18*F30</f>
        <v>0</v>
      </c>
      <c r="D31" s="373"/>
      <c r="E31" s="373"/>
      <c r="F31" s="373"/>
      <c r="G31" s="373"/>
      <c r="H31" s="373">
        <f>C21*K30</f>
        <v>0</v>
      </c>
      <c r="I31" s="373"/>
      <c r="J31" s="373"/>
      <c r="K31" s="373"/>
      <c r="L31" s="373"/>
      <c r="M31" s="373">
        <f>C24*P30</f>
        <v>0</v>
      </c>
      <c r="N31" s="373"/>
      <c r="O31" s="373"/>
      <c r="P31" s="373"/>
      <c r="Q31" s="373"/>
      <c r="R31" s="381"/>
      <c r="S31" s="382"/>
      <c r="T31" s="382"/>
      <c r="U31" s="382"/>
      <c r="V31" s="383"/>
      <c r="W31" s="381"/>
      <c r="X31" s="382"/>
      <c r="Y31" s="382"/>
      <c r="Z31" s="382"/>
      <c r="AA31" s="383"/>
      <c r="AB31" s="373">
        <f>SUM(C31:Q32)</f>
        <v>0</v>
      </c>
      <c r="AC31" s="376"/>
      <c r="AD31" s="376"/>
      <c r="AE31" s="373">
        <f>AF27*AF28</f>
        <v>3</v>
      </c>
      <c r="AF31" s="373"/>
      <c r="AG31" s="373"/>
      <c r="AM31" s="54" t="s">
        <v>112</v>
      </c>
      <c r="AN31" s="58">
        <v>3</v>
      </c>
      <c r="AO31" s="68">
        <v>1</v>
      </c>
      <c r="AP31" s="75">
        <v>0.8</v>
      </c>
      <c r="AQ31" s="68">
        <v>1</v>
      </c>
      <c r="AR31" s="75">
        <v>0.8</v>
      </c>
      <c r="AS31" s="68">
        <v>2</v>
      </c>
      <c r="AT31" s="75">
        <v>0.8</v>
      </c>
    </row>
    <row r="32" spans="2:46" s="3" customFormat="1" ht="18" customHeight="1" thickBot="1" x14ac:dyDescent="0.45">
      <c r="B32" s="372"/>
      <c r="C32" s="373"/>
      <c r="D32" s="373"/>
      <c r="E32" s="373"/>
      <c r="F32" s="373"/>
      <c r="G32" s="373"/>
      <c r="H32" s="373"/>
      <c r="I32" s="373"/>
      <c r="J32" s="373"/>
      <c r="K32" s="373"/>
      <c r="L32" s="373"/>
      <c r="M32" s="373"/>
      <c r="N32" s="373"/>
      <c r="O32" s="373"/>
      <c r="P32" s="373"/>
      <c r="Q32" s="373"/>
      <c r="R32" s="384"/>
      <c r="S32" s="385"/>
      <c r="T32" s="385"/>
      <c r="U32" s="385"/>
      <c r="V32" s="386"/>
      <c r="W32" s="384"/>
      <c r="X32" s="385"/>
      <c r="Y32" s="385"/>
      <c r="Z32" s="385"/>
      <c r="AA32" s="386"/>
      <c r="AB32" s="376"/>
      <c r="AC32" s="376"/>
      <c r="AD32" s="376"/>
      <c r="AE32" s="373"/>
      <c r="AF32" s="373"/>
      <c r="AG32" s="373"/>
      <c r="AM32" s="55" t="s">
        <v>149</v>
      </c>
      <c r="AN32" s="59">
        <v>3</v>
      </c>
      <c r="AO32" s="68">
        <v>3</v>
      </c>
      <c r="AP32" s="75">
        <v>0.6</v>
      </c>
      <c r="AQ32" s="68">
        <v>2</v>
      </c>
      <c r="AR32" s="75">
        <v>0.6</v>
      </c>
      <c r="AS32" s="68">
        <v>4</v>
      </c>
      <c r="AT32" s="75">
        <v>0.6</v>
      </c>
    </row>
    <row r="33" spans="1:46" s="3" customFormat="1" ht="18" customHeight="1" thickBot="1" x14ac:dyDescent="0.45">
      <c r="B33" s="362" t="s">
        <v>49</v>
      </c>
      <c r="C33" s="41" t="s">
        <v>79</v>
      </c>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50"/>
      <c r="AO33" s="69">
        <v>6</v>
      </c>
      <c r="AP33" s="76">
        <v>0.4</v>
      </c>
      <c r="AQ33" s="69">
        <v>3</v>
      </c>
      <c r="AR33" s="76">
        <v>0.4</v>
      </c>
      <c r="AS33" s="69">
        <v>7</v>
      </c>
      <c r="AT33" s="76">
        <v>0.4</v>
      </c>
    </row>
    <row r="34" spans="1:46" s="3" customFormat="1" ht="18" customHeight="1" x14ac:dyDescent="0.4">
      <c r="B34" s="362"/>
      <c r="C34" s="14" t="s">
        <v>256</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51"/>
    </row>
    <row r="35" spans="1:46" s="3" customFormat="1" ht="15" customHeight="1" x14ac:dyDescent="0.4">
      <c r="B35" s="362"/>
      <c r="C35" s="14" t="s">
        <v>28</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51"/>
    </row>
    <row r="36" spans="1:46" s="3" customFormat="1" ht="15" customHeight="1" x14ac:dyDescent="0.4">
      <c r="B36" s="362"/>
      <c r="C36" s="14" t="s">
        <v>16</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51"/>
    </row>
    <row r="37" spans="1:46" s="3" customFormat="1" ht="15" customHeight="1" x14ac:dyDescent="0.4">
      <c r="B37" s="362"/>
      <c r="C37" s="42" t="s">
        <v>162</v>
      </c>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52"/>
    </row>
    <row r="38" spans="1:46" s="3" customFormat="1" ht="15" customHeight="1" x14ac:dyDescent="0.4">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row>
    <row r="39" spans="1:46" s="3" customFormat="1" ht="15" customHeight="1" x14ac:dyDescent="0.4">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46" s="3" customFormat="1" ht="15" customHeight="1" x14ac:dyDescent="0.4">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row>
    <row r="41" spans="1:46" s="3" customFormat="1" ht="15" customHeight="1" x14ac:dyDescent="0.4"/>
    <row r="42" spans="1:46" s="3" customFormat="1" ht="1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46" s="3" customFormat="1" ht="1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46" ht="15" customHeight="1" x14ac:dyDescent="0.4"/>
    <row r="45" spans="1:46" ht="15" customHeight="1" x14ac:dyDescent="0.4"/>
    <row r="46" spans="1:46" ht="15" customHeight="1" x14ac:dyDescent="0.4"/>
    <row r="47" spans="1:46" ht="15" customHeight="1" x14ac:dyDescent="0.4"/>
    <row r="48" spans="1:46" ht="15" customHeight="1" x14ac:dyDescent="0.4"/>
    <row r="49" ht="15" customHeight="1" x14ac:dyDescent="0.4"/>
    <row r="50" ht="15" customHeight="1" x14ac:dyDescent="0.4"/>
    <row r="51" ht="15" customHeight="1" x14ac:dyDescent="0.4"/>
    <row r="52" ht="15" customHeight="1" x14ac:dyDescent="0.4"/>
    <row r="53" ht="15" customHeight="1" x14ac:dyDescent="0.4"/>
  </sheetData>
  <sheetProtection algorithmName="SHA-512" hashValue="2rR7NX8yYz/lv+1gVeubA4QwZGrafMS4rv560uu3JTx8WF0Lc1ztP+cxrDedLgqJghadW46cC5FwSR3WOMd1og==" saltValue="miVpGwFvkQJF4V6Un2Mz5Q==" spinCount="100000" sheet="1" objects="1" scenarios="1"/>
  <mergeCells count="137">
    <mergeCell ref="B2:AG2"/>
    <mergeCell ref="B3:D3"/>
    <mergeCell ref="E3:O3"/>
    <mergeCell ref="P3:U3"/>
    <mergeCell ref="V3:AB3"/>
    <mergeCell ref="AD3:AE3"/>
    <mergeCell ref="AF3:AG3"/>
    <mergeCell ref="B4:D4"/>
    <mergeCell ref="E4:O4"/>
    <mergeCell ref="P4:R4"/>
    <mergeCell ref="S4:X4"/>
    <mergeCell ref="Y4:AB4"/>
    <mergeCell ref="AC4:AE4"/>
    <mergeCell ref="AF4:AG4"/>
    <mergeCell ref="B5:AB5"/>
    <mergeCell ref="AC5:AG5"/>
    <mergeCell ref="B6:I6"/>
    <mergeCell ref="J6:M6"/>
    <mergeCell ref="N6:S6"/>
    <mergeCell ref="T6:Y6"/>
    <mergeCell ref="Z6:AA6"/>
    <mergeCell ref="AC6:AD6"/>
    <mergeCell ref="B7:I7"/>
    <mergeCell ref="J7:M7"/>
    <mergeCell ref="N7:S7"/>
    <mergeCell ref="T7:Y7"/>
    <mergeCell ref="Z7:AA7"/>
    <mergeCell ref="AC7:AD7"/>
    <mergeCell ref="AE6:AG7"/>
    <mergeCell ref="R9:X9"/>
    <mergeCell ref="Y9:AC9"/>
    <mergeCell ref="AD9:AG9"/>
    <mergeCell ref="R10:X10"/>
    <mergeCell ref="Y10:AC10"/>
    <mergeCell ref="AD10:AG10"/>
    <mergeCell ref="R11:X11"/>
    <mergeCell ref="Y11:AC11"/>
    <mergeCell ref="AD11:AG11"/>
    <mergeCell ref="C17:J17"/>
    <mergeCell ref="R17:X17"/>
    <mergeCell ref="Y17:AB17"/>
    <mergeCell ref="AD17:AG17"/>
    <mergeCell ref="C15:J15"/>
    <mergeCell ref="R12:X12"/>
    <mergeCell ref="Y12:AC12"/>
    <mergeCell ref="AD12:AG12"/>
    <mergeCell ref="R13:X13"/>
    <mergeCell ref="Y13:AC13"/>
    <mergeCell ref="AD13:AG13"/>
    <mergeCell ref="C14:J14"/>
    <mergeCell ref="R14:X14"/>
    <mergeCell ref="Y14:AB14"/>
    <mergeCell ref="AD14:AG14"/>
    <mergeCell ref="C13:J13"/>
    <mergeCell ref="R18:X18"/>
    <mergeCell ref="Y18:AC18"/>
    <mergeCell ref="AD18:AG18"/>
    <mergeCell ref="R19:X19"/>
    <mergeCell ref="Y19:AC19"/>
    <mergeCell ref="AD19:AG19"/>
    <mergeCell ref="R15:X15"/>
    <mergeCell ref="Y15:AC15"/>
    <mergeCell ref="AD15:AG15"/>
    <mergeCell ref="R16:X16"/>
    <mergeCell ref="Y16:AC16"/>
    <mergeCell ref="AD16:AG16"/>
    <mergeCell ref="AD22:AG22"/>
    <mergeCell ref="B26:Y26"/>
    <mergeCell ref="Z26:AA26"/>
    <mergeCell ref="AB26:AC26"/>
    <mergeCell ref="AD26:AG26"/>
    <mergeCell ref="C20:J20"/>
    <mergeCell ref="R20:X20"/>
    <mergeCell ref="Y20:AB20"/>
    <mergeCell ref="AD20:AG20"/>
    <mergeCell ref="R21:X21"/>
    <mergeCell ref="Y21:AC21"/>
    <mergeCell ref="AD21:AG21"/>
    <mergeCell ref="C22:J22"/>
    <mergeCell ref="C21:J21"/>
    <mergeCell ref="AO28:AP28"/>
    <mergeCell ref="C23:J23"/>
    <mergeCell ref="R23:X23"/>
    <mergeCell ref="Y23:AB23"/>
    <mergeCell ref="AD23:AG23"/>
    <mergeCell ref="R24:X24"/>
    <mergeCell ref="Y24:AC24"/>
    <mergeCell ref="AD24:AG24"/>
    <mergeCell ref="C24:J24"/>
    <mergeCell ref="AS28:AT28"/>
    <mergeCell ref="B27:Y27"/>
    <mergeCell ref="Z27:AA27"/>
    <mergeCell ref="AD27:AE27"/>
    <mergeCell ref="AF27:AG27"/>
    <mergeCell ref="AB27:AC28"/>
    <mergeCell ref="B29:B32"/>
    <mergeCell ref="AB29:AD30"/>
    <mergeCell ref="AE29:AG30"/>
    <mergeCell ref="C31:G32"/>
    <mergeCell ref="H31:L32"/>
    <mergeCell ref="C30:E30"/>
    <mergeCell ref="F30:G30"/>
    <mergeCell ref="H30:J30"/>
    <mergeCell ref="K30:L30"/>
    <mergeCell ref="M30:O30"/>
    <mergeCell ref="AE31:AG32"/>
    <mergeCell ref="R29:V32"/>
    <mergeCell ref="W29:AA32"/>
    <mergeCell ref="AB31:AD32"/>
    <mergeCell ref="AQ28:AR28"/>
    <mergeCell ref="Z28:AA28"/>
    <mergeCell ref="AD28:AE28"/>
    <mergeCell ref="AF28:AG28"/>
    <mergeCell ref="C19:J19"/>
    <mergeCell ref="C18:J18"/>
    <mergeCell ref="C16:J16"/>
    <mergeCell ref="C9:J9"/>
    <mergeCell ref="C10:J12"/>
    <mergeCell ref="B33:B37"/>
    <mergeCell ref="B9:B12"/>
    <mergeCell ref="K9:Q12"/>
    <mergeCell ref="B13:B15"/>
    <mergeCell ref="K13:Q15"/>
    <mergeCell ref="B16:B18"/>
    <mergeCell ref="K16:Q18"/>
    <mergeCell ref="B19:B21"/>
    <mergeCell ref="K19:Q21"/>
    <mergeCell ref="B22:B24"/>
    <mergeCell ref="K22:Q24"/>
    <mergeCell ref="P30:Q30"/>
    <mergeCell ref="B28:Y28"/>
    <mergeCell ref="C29:G29"/>
    <mergeCell ref="H29:L29"/>
    <mergeCell ref="M29:Q29"/>
    <mergeCell ref="M31:Q32"/>
    <mergeCell ref="R22:X22"/>
    <mergeCell ref="Y22:AC22"/>
  </mergeCells>
  <phoneticPr fontId="1"/>
  <dataValidations count="4">
    <dataValidation type="list" allowBlank="1" showInputMessage="1" showErrorMessage="1" sqref="AD27:AE27">
      <formula1>"管技,総合,構造,電気,機械,選択"</formula1>
    </dataValidation>
    <dataValidation type="list" allowBlank="1" showInputMessage="1" showErrorMessage="1" sqref="Y15:AC15 Y18:AC18 Y21:AC21 Y24:AC24">
      <formula1>"市場,産地食肉センター,と畜場,選択"</formula1>
    </dataValidation>
    <dataValidation type="list" allowBlank="1" showInputMessage="1" showErrorMessage="1" sqref="C13 C22 C19 C16">
      <formula1>"管理技術者,主任技術者,担当技術者,選択"</formula1>
    </dataValidation>
    <dataValidation type="list" allowBlank="1" showInputMessage="1" showErrorMessage="1" sqref="B7:I7">
      <formula1>"CASBEE建築評価員,選択"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&amp;L様式４-2</oddHeader>
    <oddFooter>&amp;R&amp;8四万十市新食肉センター整備基本設計業務委託プロポーザル</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T53"/>
  <sheetViews>
    <sheetView zoomScaleNormal="100" zoomScaleSheetLayoutView="85" workbookViewId="0">
      <selection activeCell="B6" sqref="B6:I6"/>
    </sheetView>
  </sheetViews>
  <sheetFormatPr defaultRowHeight="13.5" x14ac:dyDescent="0.4"/>
  <cols>
    <col min="1" max="1" width="0.75" style="1" customWidth="1"/>
    <col min="2" max="35" width="2.75" style="1" customWidth="1"/>
    <col min="36" max="38" width="3.125" style="1" customWidth="1"/>
    <col min="39" max="39" width="16.625" style="1" hidden="1" customWidth="1"/>
    <col min="40" max="40" width="7.625" style="1" hidden="1" customWidth="1"/>
    <col min="41" max="41" width="16.75" style="1" hidden="1" customWidth="1"/>
    <col min="42" max="42" width="8.5" style="1" hidden="1" customWidth="1"/>
    <col min="43" max="43" width="16.625" style="1" hidden="1" customWidth="1"/>
    <col min="44" max="44" width="7.625" style="1" hidden="1" customWidth="1"/>
    <col min="45" max="45" width="16.625" style="1" hidden="1" customWidth="1"/>
    <col min="46" max="46" width="7.625" style="1" hidden="1" customWidth="1"/>
    <col min="47" max="48" width="3.125" style="1" customWidth="1"/>
    <col min="49" max="49" width="9" style="1" customWidth="1"/>
    <col min="50" max="16384" width="9" style="1"/>
  </cols>
  <sheetData>
    <row r="2" spans="2:42" ht="24.75" customHeight="1" x14ac:dyDescent="0.4">
      <c r="B2" s="159" t="s">
        <v>165</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2:42" s="3" customFormat="1" ht="18.95" customHeight="1" x14ac:dyDescent="0.4">
      <c r="B3" s="471" t="s">
        <v>106</v>
      </c>
      <c r="C3" s="472"/>
      <c r="D3" s="473"/>
      <c r="E3" s="474"/>
      <c r="F3" s="475"/>
      <c r="G3" s="475"/>
      <c r="H3" s="475"/>
      <c r="I3" s="475"/>
      <c r="J3" s="475"/>
      <c r="K3" s="475"/>
      <c r="L3" s="475"/>
      <c r="M3" s="475"/>
      <c r="N3" s="475"/>
      <c r="O3" s="476"/>
      <c r="P3" s="477" t="s">
        <v>84</v>
      </c>
      <c r="Q3" s="477"/>
      <c r="R3" s="477"/>
      <c r="S3" s="477"/>
      <c r="T3" s="477"/>
      <c r="U3" s="478"/>
      <c r="V3" s="479" t="s">
        <v>36</v>
      </c>
      <c r="W3" s="479"/>
      <c r="X3" s="479"/>
      <c r="Y3" s="479"/>
      <c r="Z3" s="479"/>
      <c r="AA3" s="479"/>
      <c r="AB3" s="479"/>
      <c r="AC3" s="49" t="s">
        <v>104</v>
      </c>
      <c r="AD3" s="480"/>
      <c r="AE3" s="480"/>
      <c r="AF3" s="481" t="s">
        <v>105</v>
      </c>
      <c r="AG3" s="482"/>
    </row>
    <row r="4" spans="2:42" s="3" customFormat="1" ht="18.95" customHeight="1" thickBot="1" x14ac:dyDescent="0.45">
      <c r="B4" s="471" t="s">
        <v>107</v>
      </c>
      <c r="C4" s="472"/>
      <c r="D4" s="473"/>
      <c r="E4" s="474"/>
      <c r="F4" s="475"/>
      <c r="G4" s="475"/>
      <c r="H4" s="475"/>
      <c r="I4" s="475"/>
      <c r="J4" s="475"/>
      <c r="K4" s="475"/>
      <c r="L4" s="475"/>
      <c r="M4" s="475"/>
      <c r="N4" s="475"/>
      <c r="O4" s="476"/>
      <c r="P4" s="472" t="s">
        <v>108</v>
      </c>
      <c r="Q4" s="472"/>
      <c r="R4" s="473"/>
      <c r="S4" s="480"/>
      <c r="T4" s="480"/>
      <c r="U4" s="480"/>
      <c r="V4" s="480"/>
      <c r="W4" s="480"/>
      <c r="X4" s="480"/>
      <c r="Y4" s="483" t="s">
        <v>109</v>
      </c>
      <c r="Z4" s="477"/>
      <c r="AA4" s="477"/>
      <c r="AB4" s="478"/>
      <c r="AC4" s="484"/>
      <c r="AD4" s="480"/>
      <c r="AE4" s="480"/>
      <c r="AF4" s="481" t="s">
        <v>110</v>
      </c>
      <c r="AG4" s="482"/>
    </row>
    <row r="5" spans="2:42" s="3" customFormat="1" ht="18.95" customHeight="1" x14ac:dyDescent="0.4">
      <c r="B5" s="452" t="s">
        <v>113</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4" t="s">
        <v>116</v>
      </c>
      <c r="AD5" s="455"/>
      <c r="AE5" s="455"/>
      <c r="AF5" s="455"/>
      <c r="AG5" s="456"/>
      <c r="AM5" s="53" t="s">
        <v>118</v>
      </c>
      <c r="AN5" s="60">
        <v>2</v>
      </c>
      <c r="AO5" s="79" t="s">
        <v>80</v>
      </c>
      <c r="AP5" s="60">
        <v>1</v>
      </c>
    </row>
    <row r="6" spans="2:42" s="3" customFormat="1" ht="18.95" customHeight="1" x14ac:dyDescent="0.4">
      <c r="B6" s="487" t="s">
        <v>297</v>
      </c>
      <c r="C6" s="488"/>
      <c r="D6" s="488"/>
      <c r="E6" s="488"/>
      <c r="F6" s="488"/>
      <c r="G6" s="488"/>
      <c r="H6" s="488"/>
      <c r="I6" s="488"/>
      <c r="J6" s="459" t="s">
        <v>47</v>
      </c>
      <c r="K6" s="459"/>
      <c r="L6" s="459"/>
      <c r="M6" s="459"/>
      <c r="N6" s="458"/>
      <c r="O6" s="458"/>
      <c r="P6" s="458"/>
      <c r="Q6" s="458"/>
      <c r="R6" s="458"/>
      <c r="S6" s="458"/>
      <c r="T6" s="460" t="s">
        <v>117</v>
      </c>
      <c r="U6" s="460"/>
      <c r="V6" s="460"/>
      <c r="W6" s="460"/>
      <c r="X6" s="460"/>
      <c r="Y6" s="460"/>
      <c r="Z6" s="458"/>
      <c r="AA6" s="458"/>
      <c r="AB6" s="46" t="s">
        <v>110</v>
      </c>
      <c r="AC6" s="461">
        <f>VLOOKUP(B6,AM5:AN10,2,FALSE)</f>
        <v>2</v>
      </c>
      <c r="AD6" s="462"/>
      <c r="AE6" s="463">
        <f>SUM(AC6:AD7)</f>
        <v>2</v>
      </c>
      <c r="AF6" s="464"/>
      <c r="AG6" s="465"/>
      <c r="AM6" s="54"/>
      <c r="AN6" s="61"/>
      <c r="AO6" s="80"/>
      <c r="AP6" s="61"/>
    </row>
    <row r="7" spans="2:42" s="3" customFormat="1" ht="18.95" customHeight="1" thickBot="1" x14ac:dyDescent="0.45">
      <c r="B7" s="469" t="s">
        <v>69</v>
      </c>
      <c r="C7" s="470"/>
      <c r="D7" s="470"/>
      <c r="E7" s="470"/>
      <c r="F7" s="470"/>
      <c r="G7" s="470"/>
      <c r="H7" s="470"/>
      <c r="I7" s="470"/>
      <c r="J7" s="446" t="s">
        <v>47</v>
      </c>
      <c r="K7" s="446"/>
      <c r="L7" s="446"/>
      <c r="M7" s="446"/>
      <c r="N7" s="447"/>
      <c r="O7" s="447"/>
      <c r="P7" s="447"/>
      <c r="Q7" s="447"/>
      <c r="R7" s="447"/>
      <c r="S7" s="447"/>
      <c r="T7" s="448" t="s">
        <v>117</v>
      </c>
      <c r="U7" s="448"/>
      <c r="V7" s="448"/>
      <c r="W7" s="448"/>
      <c r="X7" s="448"/>
      <c r="Y7" s="448"/>
      <c r="Z7" s="447"/>
      <c r="AA7" s="447"/>
      <c r="AB7" s="48" t="s">
        <v>110</v>
      </c>
      <c r="AC7" s="449">
        <f>VLOOKUP(B7,AO5:AP10,2,FALSE)</f>
        <v>0</v>
      </c>
      <c r="AD7" s="450"/>
      <c r="AE7" s="466"/>
      <c r="AF7" s="467"/>
      <c r="AG7" s="468"/>
      <c r="AM7" s="54"/>
      <c r="AN7" s="61"/>
      <c r="AO7" s="80"/>
      <c r="AP7" s="61"/>
    </row>
    <row r="8" spans="2:42" s="3" customFormat="1" ht="18.95" customHeight="1" thickBot="1" x14ac:dyDescent="0.45">
      <c r="B8" s="3" t="s">
        <v>253</v>
      </c>
      <c r="AM8" s="78"/>
      <c r="AN8" s="70"/>
      <c r="AO8" s="81" t="s">
        <v>114</v>
      </c>
      <c r="AP8" s="70">
        <v>0</v>
      </c>
    </row>
    <row r="9" spans="2:42" s="3" customFormat="1" ht="18.95" customHeight="1" x14ac:dyDescent="0.4">
      <c r="B9" s="363" t="s">
        <v>55</v>
      </c>
      <c r="C9" s="309" t="s">
        <v>120</v>
      </c>
      <c r="D9" s="310"/>
      <c r="E9" s="310"/>
      <c r="F9" s="310"/>
      <c r="G9" s="310"/>
      <c r="H9" s="310"/>
      <c r="I9" s="310"/>
      <c r="J9" s="311"/>
      <c r="K9" s="337" t="s">
        <v>59</v>
      </c>
      <c r="L9" s="338"/>
      <c r="M9" s="338"/>
      <c r="N9" s="338"/>
      <c r="O9" s="338"/>
      <c r="P9" s="338"/>
      <c r="Q9" s="339"/>
      <c r="R9" s="422" t="s">
        <v>60</v>
      </c>
      <c r="S9" s="422"/>
      <c r="T9" s="422"/>
      <c r="U9" s="422"/>
      <c r="V9" s="422"/>
      <c r="W9" s="422"/>
      <c r="X9" s="422"/>
      <c r="Y9" s="422" t="s">
        <v>83</v>
      </c>
      <c r="Z9" s="422"/>
      <c r="AA9" s="422"/>
      <c r="AB9" s="422"/>
      <c r="AC9" s="422"/>
      <c r="AD9" s="422" t="s">
        <v>46</v>
      </c>
      <c r="AE9" s="422"/>
      <c r="AF9" s="422"/>
      <c r="AG9" s="451"/>
      <c r="AM9" s="54"/>
      <c r="AN9" s="72"/>
      <c r="AO9" s="10"/>
      <c r="AP9" s="40"/>
    </row>
    <row r="10" spans="2:42" s="3" customFormat="1" ht="18.95" customHeight="1" thickBot="1" x14ac:dyDescent="0.45">
      <c r="B10" s="364"/>
      <c r="C10" s="353" t="s">
        <v>121</v>
      </c>
      <c r="D10" s="354"/>
      <c r="E10" s="354"/>
      <c r="F10" s="354"/>
      <c r="G10" s="354"/>
      <c r="H10" s="354"/>
      <c r="I10" s="354"/>
      <c r="J10" s="355"/>
      <c r="K10" s="340"/>
      <c r="L10" s="341"/>
      <c r="M10" s="341"/>
      <c r="N10" s="341"/>
      <c r="O10" s="341"/>
      <c r="P10" s="341"/>
      <c r="Q10" s="342"/>
      <c r="R10" s="432" t="s">
        <v>123</v>
      </c>
      <c r="S10" s="433"/>
      <c r="T10" s="433"/>
      <c r="U10" s="433"/>
      <c r="V10" s="433"/>
      <c r="W10" s="433"/>
      <c r="X10" s="434"/>
      <c r="Y10" s="156" t="s">
        <v>85</v>
      </c>
      <c r="Z10" s="156"/>
      <c r="AA10" s="156"/>
      <c r="AB10" s="156"/>
      <c r="AC10" s="156"/>
      <c r="AD10" s="435" t="s">
        <v>125</v>
      </c>
      <c r="AE10" s="435"/>
      <c r="AF10" s="435"/>
      <c r="AG10" s="436"/>
      <c r="AM10" s="55" t="s">
        <v>114</v>
      </c>
      <c r="AN10" s="71">
        <v>0</v>
      </c>
      <c r="AO10" s="10"/>
      <c r="AP10" s="40"/>
    </row>
    <row r="11" spans="2:42" s="3" customFormat="1" ht="18.95" customHeight="1" x14ac:dyDescent="0.4">
      <c r="B11" s="364"/>
      <c r="C11" s="356"/>
      <c r="D11" s="357"/>
      <c r="E11" s="357"/>
      <c r="F11" s="357"/>
      <c r="G11" s="357"/>
      <c r="H11" s="357"/>
      <c r="I11" s="357"/>
      <c r="J11" s="358"/>
      <c r="K11" s="340"/>
      <c r="L11" s="341"/>
      <c r="M11" s="341"/>
      <c r="N11" s="341"/>
      <c r="O11" s="341"/>
      <c r="P11" s="341"/>
      <c r="Q11" s="342"/>
      <c r="R11" s="437" t="s">
        <v>124</v>
      </c>
      <c r="S11" s="438"/>
      <c r="T11" s="438"/>
      <c r="U11" s="438"/>
      <c r="V11" s="438"/>
      <c r="W11" s="438"/>
      <c r="X11" s="439"/>
      <c r="Y11" s="155" t="s">
        <v>62</v>
      </c>
      <c r="Z11" s="155"/>
      <c r="AA11" s="155"/>
      <c r="AB11" s="155"/>
      <c r="AC11" s="155"/>
      <c r="AD11" s="435" t="s">
        <v>126</v>
      </c>
      <c r="AE11" s="435"/>
      <c r="AF11" s="435"/>
      <c r="AG11" s="436"/>
    </row>
    <row r="12" spans="2:42" s="3" customFormat="1" ht="18.95" customHeight="1" thickBot="1" x14ac:dyDescent="0.45">
      <c r="B12" s="365"/>
      <c r="C12" s="359"/>
      <c r="D12" s="360"/>
      <c r="E12" s="360"/>
      <c r="F12" s="360"/>
      <c r="G12" s="360"/>
      <c r="H12" s="360"/>
      <c r="I12" s="360"/>
      <c r="J12" s="361"/>
      <c r="K12" s="343"/>
      <c r="L12" s="344"/>
      <c r="M12" s="344"/>
      <c r="N12" s="344"/>
      <c r="O12" s="344"/>
      <c r="P12" s="344"/>
      <c r="Q12" s="345"/>
      <c r="R12" s="440" t="s">
        <v>180</v>
      </c>
      <c r="S12" s="441"/>
      <c r="T12" s="441"/>
      <c r="U12" s="441"/>
      <c r="V12" s="441"/>
      <c r="W12" s="441"/>
      <c r="X12" s="442"/>
      <c r="Y12" s="443" t="s">
        <v>90</v>
      </c>
      <c r="Z12" s="443"/>
      <c r="AA12" s="443"/>
      <c r="AB12" s="443"/>
      <c r="AC12" s="443"/>
      <c r="AD12" s="444" t="s">
        <v>56</v>
      </c>
      <c r="AE12" s="444"/>
      <c r="AF12" s="444"/>
      <c r="AG12" s="445"/>
    </row>
    <row r="13" spans="2:42" s="3" customFormat="1" ht="18.95" customHeight="1" x14ac:dyDescent="0.4">
      <c r="B13" s="264" t="s">
        <v>67</v>
      </c>
      <c r="C13" s="429" t="s">
        <v>254</v>
      </c>
      <c r="D13" s="430"/>
      <c r="E13" s="430"/>
      <c r="F13" s="430"/>
      <c r="G13" s="430"/>
      <c r="H13" s="430"/>
      <c r="I13" s="430"/>
      <c r="J13" s="431"/>
      <c r="K13" s="366" t="s">
        <v>317</v>
      </c>
      <c r="L13" s="366"/>
      <c r="M13" s="366"/>
      <c r="N13" s="366"/>
      <c r="O13" s="366"/>
      <c r="P13" s="366"/>
      <c r="Q13" s="366"/>
      <c r="R13" s="309" t="s">
        <v>12</v>
      </c>
      <c r="S13" s="310"/>
      <c r="T13" s="310"/>
      <c r="U13" s="310"/>
      <c r="V13" s="310"/>
      <c r="W13" s="310"/>
      <c r="X13" s="311"/>
      <c r="Y13" s="422" t="s">
        <v>131</v>
      </c>
      <c r="Z13" s="422"/>
      <c r="AA13" s="422"/>
      <c r="AB13" s="422"/>
      <c r="AC13" s="422"/>
      <c r="AD13" s="423" t="s">
        <v>136</v>
      </c>
      <c r="AE13" s="423"/>
      <c r="AF13" s="423"/>
      <c r="AG13" s="424"/>
    </row>
    <row r="14" spans="2:42" s="3" customFormat="1" ht="18.95" customHeight="1" x14ac:dyDescent="0.4">
      <c r="B14" s="265"/>
      <c r="C14" s="165" t="s">
        <v>7</v>
      </c>
      <c r="D14" s="165"/>
      <c r="E14" s="165"/>
      <c r="F14" s="165"/>
      <c r="G14" s="165"/>
      <c r="H14" s="165"/>
      <c r="I14" s="165"/>
      <c r="J14" s="165"/>
      <c r="K14" s="154"/>
      <c r="L14" s="154"/>
      <c r="M14" s="154"/>
      <c r="N14" s="154"/>
      <c r="O14" s="154"/>
      <c r="P14" s="154"/>
      <c r="Q14" s="154"/>
      <c r="R14" s="425" t="s">
        <v>134</v>
      </c>
      <c r="S14" s="426"/>
      <c r="T14" s="426"/>
      <c r="U14" s="426"/>
      <c r="V14" s="426"/>
      <c r="W14" s="426"/>
      <c r="X14" s="426"/>
      <c r="Y14" s="325">
        <v>5000</v>
      </c>
      <c r="Z14" s="326"/>
      <c r="AA14" s="326"/>
      <c r="AB14" s="326"/>
      <c r="AC14" s="10" t="s">
        <v>88</v>
      </c>
      <c r="AD14" s="427" t="s">
        <v>137</v>
      </c>
      <c r="AE14" s="427"/>
      <c r="AF14" s="427"/>
      <c r="AG14" s="428"/>
    </row>
    <row r="15" spans="2:42" s="3" customFormat="1" ht="18.95" customHeight="1" thickBot="1" x14ac:dyDescent="0.45">
      <c r="B15" s="266"/>
      <c r="C15" s="226">
        <f>VLOOKUP(C13,$AO$18:$AP$21,2,FALSE)</f>
        <v>1</v>
      </c>
      <c r="D15" s="227"/>
      <c r="E15" s="227"/>
      <c r="F15" s="227"/>
      <c r="G15" s="227"/>
      <c r="H15" s="227"/>
      <c r="I15" s="227"/>
      <c r="J15" s="228"/>
      <c r="K15" s="367"/>
      <c r="L15" s="367"/>
      <c r="M15" s="367"/>
      <c r="N15" s="367"/>
      <c r="O15" s="367"/>
      <c r="P15" s="367"/>
      <c r="Q15" s="367"/>
      <c r="R15" s="411" t="s">
        <v>322</v>
      </c>
      <c r="S15" s="411"/>
      <c r="T15" s="411"/>
      <c r="U15" s="411"/>
      <c r="V15" s="411"/>
      <c r="W15" s="411"/>
      <c r="X15" s="411"/>
      <c r="Y15" s="412" t="s">
        <v>86</v>
      </c>
      <c r="Z15" s="412"/>
      <c r="AA15" s="412"/>
      <c r="AB15" s="412"/>
      <c r="AC15" s="412"/>
      <c r="AD15" s="411" t="s">
        <v>122</v>
      </c>
      <c r="AE15" s="411"/>
      <c r="AF15" s="411"/>
      <c r="AG15" s="413"/>
    </row>
    <row r="16" spans="2:42" s="3" customFormat="1" ht="24.95" customHeight="1" thickTop="1" x14ac:dyDescent="0.4">
      <c r="B16" s="276">
        <v>1</v>
      </c>
      <c r="C16" s="419" t="s">
        <v>69</v>
      </c>
      <c r="D16" s="420"/>
      <c r="E16" s="420"/>
      <c r="F16" s="420"/>
      <c r="G16" s="420"/>
      <c r="H16" s="420"/>
      <c r="I16" s="420"/>
      <c r="J16" s="421"/>
      <c r="K16" s="368"/>
      <c r="L16" s="368"/>
      <c r="M16" s="368"/>
      <c r="N16" s="368"/>
      <c r="O16" s="368"/>
      <c r="P16" s="368"/>
      <c r="Q16" s="368"/>
      <c r="R16" s="414"/>
      <c r="S16" s="415"/>
      <c r="T16" s="415"/>
      <c r="U16" s="415"/>
      <c r="V16" s="415"/>
      <c r="W16" s="415"/>
      <c r="X16" s="415"/>
      <c r="Y16" s="416"/>
      <c r="Z16" s="416"/>
      <c r="AA16" s="416"/>
      <c r="AB16" s="416"/>
      <c r="AC16" s="416"/>
      <c r="AD16" s="417"/>
      <c r="AE16" s="417"/>
      <c r="AF16" s="417"/>
      <c r="AG16" s="418"/>
    </row>
    <row r="17" spans="2:46" s="3" customFormat="1" ht="24.95" customHeight="1" thickBot="1" x14ac:dyDescent="0.45">
      <c r="B17" s="265"/>
      <c r="C17" s="165" t="s">
        <v>7</v>
      </c>
      <c r="D17" s="165"/>
      <c r="E17" s="165"/>
      <c r="F17" s="165"/>
      <c r="G17" s="165"/>
      <c r="H17" s="165"/>
      <c r="I17" s="165"/>
      <c r="J17" s="165"/>
      <c r="K17" s="369"/>
      <c r="L17" s="369"/>
      <c r="M17" s="369"/>
      <c r="N17" s="369"/>
      <c r="O17" s="369"/>
      <c r="P17" s="369"/>
      <c r="Q17" s="369"/>
      <c r="R17" s="397"/>
      <c r="S17" s="397"/>
      <c r="T17" s="397"/>
      <c r="U17" s="397"/>
      <c r="V17" s="397"/>
      <c r="W17" s="397"/>
      <c r="X17" s="397"/>
      <c r="Y17" s="398"/>
      <c r="Z17" s="399"/>
      <c r="AA17" s="399"/>
      <c r="AB17" s="399"/>
      <c r="AC17" s="10" t="s">
        <v>88</v>
      </c>
      <c r="AD17" s="400"/>
      <c r="AE17" s="400"/>
      <c r="AF17" s="400"/>
      <c r="AG17" s="401"/>
    </row>
    <row r="18" spans="2:46" s="3" customFormat="1" ht="24.95" customHeight="1" x14ac:dyDescent="0.4">
      <c r="B18" s="265"/>
      <c r="C18" s="235">
        <f>VLOOKUP(C16,$AO$18:$AP$21,2,FALSE)</f>
        <v>0</v>
      </c>
      <c r="D18" s="236"/>
      <c r="E18" s="236"/>
      <c r="F18" s="236"/>
      <c r="G18" s="236"/>
      <c r="H18" s="236"/>
      <c r="I18" s="236"/>
      <c r="J18" s="237"/>
      <c r="K18" s="369"/>
      <c r="L18" s="369"/>
      <c r="M18" s="369"/>
      <c r="N18" s="369"/>
      <c r="O18" s="369"/>
      <c r="P18" s="369"/>
      <c r="Q18" s="369"/>
      <c r="R18" s="400"/>
      <c r="S18" s="400"/>
      <c r="T18" s="400"/>
      <c r="U18" s="400"/>
      <c r="V18" s="400"/>
      <c r="W18" s="400"/>
      <c r="X18" s="400"/>
      <c r="Y18" s="247" t="s">
        <v>69</v>
      </c>
      <c r="Z18" s="247"/>
      <c r="AA18" s="247"/>
      <c r="AB18" s="247"/>
      <c r="AC18" s="247"/>
      <c r="AD18" s="400"/>
      <c r="AE18" s="400"/>
      <c r="AF18" s="400"/>
      <c r="AG18" s="401"/>
      <c r="AM18" s="53" t="s">
        <v>259</v>
      </c>
      <c r="AN18" s="60">
        <v>1</v>
      </c>
      <c r="AO18" s="53" t="s">
        <v>128</v>
      </c>
      <c r="AP18" s="60">
        <v>1</v>
      </c>
    </row>
    <row r="19" spans="2:46" s="3" customFormat="1" ht="24.95" customHeight="1" x14ac:dyDescent="0.4">
      <c r="B19" s="265">
        <v>2</v>
      </c>
      <c r="C19" s="408" t="s">
        <v>69</v>
      </c>
      <c r="D19" s="409"/>
      <c r="E19" s="409"/>
      <c r="F19" s="409"/>
      <c r="G19" s="409"/>
      <c r="H19" s="409"/>
      <c r="I19" s="409"/>
      <c r="J19" s="410"/>
      <c r="K19" s="369"/>
      <c r="L19" s="369"/>
      <c r="M19" s="369"/>
      <c r="N19" s="369"/>
      <c r="O19" s="369"/>
      <c r="P19" s="369"/>
      <c r="Q19" s="369"/>
      <c r="R19" s="290"/>
      <c r="S19" s="291"/>
      <c r="T19" s="291"/>
      <c r="U19" s="291"/>
      <c r="V19" s="291"/>
      <c r="W19" s="291"/>
      <c r="X19" s="291"/>
      <c r="Y19" s="397"/>
      <c r="Z19" s="397"/>
      <c r="AA19" s="397"/>
      <c r="AB19" s="397"/>
      <c r="AC19" s="397"/>
      <c r="AD19" s="400"/>
      <c r="AE19" s="400"/>
      <c r="AF19" s="400"/>
      <c r="AG19" s="401"/>
      <c r="AM19" s="54" t="s">
        <v>260</v>
      </c>
      <c r="AN19" s="61">
        <v>0.9</v>
      </c>
      <c r="AO19" s="54" t="s">
        <v>129</v>
      </c>
      <c r="AP19" s="61">
        <v>1</v>
      </c>
    </row>
    <row r="20" spans="2:46" s="3" customFormat="1" ht="24.95" customHeight="1" x14ac:dyDescent="0.4">
      <c r="B20" s="265"/>
      <c r="C20" s="165" t="s">
        <v>7</v>
      </c>
      <c r="D20" s="165"/>
      <c r="E20" s="165"/>
      <c r="F20" s="165"/>
      <c r="G20" s="165"/>
      <c r="H20" s="165"/>
      <c r="I20" s="165"/>
      <c r="J20" s="165"/>
      <c r="K20" s="369"/>
      <c r="L20" s="369"/>
      <c r="M20" s="369"/>
      <c r="N20" s="369"/>
      <c r="O20" s="369"/>
      <c r="P20" s="369"/>
      <c r="Q20" s="369"/>
      <c r="R20" s="397"/>
      <c r="S20" s="397"/>
      <c r="T20" s="397"/>
      <c r="U20" s="397"/>
      <c r="V20" s="397"/>
      <c r="W20" s="397"/>
      <c r="X20" s="397"/>
      <c r="Y20" s="398"/>
      <c r="Z20" s="399"/>
      <c r="AA20" s="399"/>
      <c r="AB20" s="399"/>
      <c r="AC20" s="10" t="s">
        <v>88</v>
      </c>
      <c r="AD20" s="400"/>
      <c r="AE20" s="400"/>
      <c r="AF20" s="400"/>
      <c r="AG20" s="401"/>
      <c r="AM20" s="54" t="s">
        <v>114</v>
      </c>
      <c r="AN20" s="62">
        <v>0</v>
      </c>
      <c r="AO20" s="54" t="s">
        <v>130</v>
      </c>
      <c r="AP20" s="72">
        <v>0.5</v>
      </c>
    </row>
    <row r="21" spans="2:46" s="3" customFormat="1" ht="24.95" customHeight="1" thickBot="1" x14ac:dyDescent="0.45">
      <c r="B21" s="265"/>
      <c r="C21" s="235">
        <f>VLOOKUP(C19,$AO$18:$AP$21,2,FALSE)</f>
        <v>0</v>
      </c>
      <c r="D21" s="236"/>
      <c r="E21" s="236"/>
      <c r="F21" s="236"/>
      <c r="G21" s="236"/>
      <c r="H21" s="236"/>
      <c r="I21" s="236"/>
      <c r="J21" s="237"/>
      <c r="K21" s="369"/>
      <c r="L21" s="369"/>
      <c r="M21" s="369"/>
      <c r="N21" s="369"/>
      <c r="O21" s="369"/>
      <c r="P21" s="369"/>
      <c r="Q21" s="369"/>
      <c r="R21" s="400"/>
      <c r="S21" s="400"/>
      <c r="T21" s="400"/>
      <c r="U21" s="400"/>
      <c r="V21" s="400"/>
      <c r="W21" s="400"/>
      <c r="X21" s="400"/>
      <c r="Y21" s="247" t="s">
        <v>69</v>
      </c>
      <c r="Z21" s="247"/>
      <c r="AA21" s="247"/>
      <c r="AB21" s="247"/>
      <c r="AC21" s="247"/>
      <c r="AD21" s="400"/>
      <c r="AE21" s="400"/>
      <c r="AF21" s="400"/>
      <c r="AG21" s="401"/>
      <c r="AM21" s="56"/>
      <c r="AN21" s="63"/>
      <c r="AO21" s="55" t="s">
        <v>114</v>
      </c>
      <c r="AP21" s="73"/>
    </row>
    <row r="22" spans="2:46" s="3" customFormat="1" ht="24.95" customHeight="1" x14ac:dyDescent="0.4">
      <c r="B22" s="265">
        <v>3</v>
      </c>
      <c r="C22" s="408" t="s">
        <v>69</v>
      </c>
      <c r="D22" s="409"/>
      <c r="E22" s="409"/>
      <c r="F22" s="409"/>
      <c r="G22" s="409"/>
      <c r="H22" s="409"/>
      <c r="I22" s="409"/>
      <c r="J22" s="410"/>
      <c r="K22" s="369"/>
      <c r="L22" s="369"/>
      <c r="M22" s="369"/>
      <c r="N22" s="369"/>
      <c r="O22" s="369"/>
      <c r="P22" s="369"/>
      <c r="Q22" s="369"/>
      <c r="R22" s="290"/>
      <c r="S22" s="291"/>
      <c r="T22" s="291"/>
      <c r="U22" s="291"/>
      <c r="V22" s="291"/>
      <c r="W22" s="291"/>
      <c r="X22" s="291"/>
      <c r="Y22" s="397"/>
      <c r="Z22" s="397"/>
      <c r="AA22" s="397"/>
      <c r="AB22" s="397"/>
      <c r="AC22" s="397"/>
      <c r="AD22" s="400"/>
      <c r="AE22" s="400"/>
      <c r="AF22" s="400"/>
      <c r="AG22" s="401"/>
    </row>
    <row r="23" spans="2:46" s="3" customFormat="1" ht="24.95" customHeight="1" x14ac:dyDescent="0.4">
      <c r="B23" s="265"/>
      <c r="C23" s="165" t="s">
        <v>7</v>
      </c>
      <c r="D23" s="165"/>
      <c r="E23" s="165"/>
      <c r="F23" s="165"/>
      <c r="G23" s="165"/>
      <c r="H23" s="165"/>
      <c r="I23" s="165"/>
      <c r="J23" s="165"/>
      <c r="K23" s="369"/>
      <c r="L23" s="369"/>
      <c r="M23" s="369"/>
      <c r="N23" s="369"/>
      <c r="O23" s="369"/>
      <c r="P23" s="369"/>
      <c r="Q23" s="369"/>
      <c r="R23" s="397"/>
      <c r="S23" s="397"/>
      <c r="T23" s="397"/>
      <c r="U23" s="397"/>
      <c r="V23" s="397"/>
      <c r="W23" s="397"/>
      <c r="X23" s="397"/>
      <c r="Y23" s="398"/>
      <c r="Z23" s="399"/>
      <c r="AA23" s="399"/>
      <c r="AB23" s="399"/>
      <c r="AC23" s="10" t="s">
        <v>88</v>
      </c>
      <c r="AD23" s="400"/>
      <c r="AE23" s="400"/>
      <c r="AF23" s="400"/>
      <c r="AG23" s="401"/>
    </row>
    <row r="24" spans="2:46" s="3" customFormat="1" ht="24.95" customHeight="1" x14ac:dyDescent="0.4">
      <c r="B24" s="265"/>
      <c r="C24" s="235">
        <f>VLOOKUP(C22,$AO$18:$AP$21,2,FALSE)</f>
        <v>0</v>
      </c>
      <c r="D24" s="236"/>
      <c r="E24" s="236"/>
      <c r="F24" s="236"/>
      <c r="G24" s="236"/>
      <c r="H24" s="236"/>
      <c r="I24" s="236"/>
      <c r="J24" s="237"/>
      <c r="K24" s="369"/>
      <c r="L24" s="369"/>
      <c r="M24" s="369"/>
      <c r="N24" s="369"/>
      <c r="O24" s="369"/>
      <c r="P24" s="369"/>
      <c r="Q24" s="369"/>
      <c r="R24" s="400"/>
      <c r="S24" s="400"/>
      <c r="T24" s="400"/>
      <c r="U24" s="400"/>
      <c r="V24" s="400"/>
      <c r="W24" s="400"/>
      <c r="X24" s="400"/>
      <c r="Y24" s="247" t="s">
        <v>69</v>
      </c>
      <c r="Z24" s="247"/>
      <c r="AA24" s="247"/>
      <c r="AB24" s="247"/>
      <c r="AC24" s="247"/>
      <c r="AD24" s="400"/>
      <c r="AE24" s="400"/>
      <c r="AF24" s="400"/>
      <c r="AG24" s="401"/>
    </row>
    <row r="25" spans="2:46" s="3" customFormat="1" ht="24" customHeight="1" x14ac:dyDescent="0.4">
      <c r="B25" s="3" t="s">
        <v>138</v>
      </c>
    </row>
    <row r="26" spans="2:46" s="3" customFormat="1" ht="24" customHeight="1" x14ac:dyDescent="0.4">
      <c r="B26" s="377" t="s">
        <v>139</v>
      </c>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t="s">
        <v>97</v>
      </c>
      <c r="AA26" s="377"/>
      <c r="AB26" s="374" t="s">
        <v>43</v>
      </c>
      <c r="AC26" s="374"/>
      <c r="AD26" s="374" t="s">
        <v>74</v>
      </c>
      <c r="AE26" s="374"/>
      <c r="AF26" s="374"/>
      <c r="AG26" s="374"/>
    </row>
    <row r="27" spans="2:46" s="3" customFormat="1" ht="15" customHeight="1" thickBot="1" x14ac:dyDescent="0.45">
      <c r="B27" s="390" t="s">
        <v>8</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1">
        <v>0</v>
      </c>
      <c r="AA27" s="391"/>
      <c r="AB27" s="393">
        <f>SUM(Z27:AA28)</f>
        <v>0</v>
      </c>
      <c r="AC27" s="394"/>
      <c r="AD27" s="392" t="s">
        <v>145</v>
      </c>
      <c r="AE27" s="392"/>
      <c r="AF27" s="375">
        <f>VLOOKUP(AD27,AM28:AN32,2,FALSE)</f>
        <v>3</v>
      </c>
      <c r="AG27" s="375"/>
    </row>
    <row r="28" spans="2:46" s="3" customFormat="1" ht="15" customHeight="1" x14ac:dyDescent="0.4">
      <c r="B28" s="390" t="s">
        <v>73</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1">
        <v>0</v>
      </c>
      <c r="AA28" s="391"/>
      <c r="AB28" s="395"/>
      <c r="AC28" s="396"/>
      <c r="AD28" s="392" t="s">
        <v>142</v>
      </c>
      <c r="AE28" s="392"/>
      <c r="AF28" s="375">
        <f>IF(AD27="管技",VLOOKUP(AB27,AO30:AP33,2,TRUE),IF(AD27="総合",VLOOKUP(AB27,AQ30:AR33,2,TRUE),VLOOKUP(AB27,AS30:AT33,2,TRUE)))</f>
        <v>1</v>
      </c>
      <c r="AG28" s="375"/>
      <c r="AM28" s="53" t="s">
        <v>141</v>
      </c>
      <c r="AN28" s="57">
        <v>4</v>
      </c>
      <c r="AO28" s="388" t="s">
        <v>150</v>
      </c>
      <c r="AP28" s="389"/>
      <c r="AQ28" s="388" t="s">
        <v>151</v>
      </c>
      <c r="AR28" s="389"/>
      <c r="AS28" s="388" t="s">
        <v>152</v>
      </c>
      <c r="AT28" s="389"/>
    </row>
    <row r="29" spans="2:46" s="3" customFormat="1" ht="15" customHeight="1" x14ac:dyDescent="0.4">
      <c r="B29" s="372" t="s">
        <v>161</v>
      </c>
      <c r="C29" s="374" t="s">
        <v>155</v>
      </c>
      <c r="D29" s="374"/>
      <c r="E29" s="374"/>
      <c r="F29" s="374"/>
      <c r="G29" s="374"/>
      <c r="H29" s="374" t="s">
        <v>156</v>
      </c>
      <c r="I29" s="374"/>
      <c r="J29" s="374"/>
      <c r="K29" s="374"/>
      <c r="L29" s="374"/>
      <c r="M29" s="374" t="s">
        <v>157</v>
      </c>
      <c r="N29" s="374"/>
      <c r="O29" s="374"/>
      <c r="P29" s="374"/>
      <c r="Q29" s="374"/>
      <c r="R29" s="378"/>
      <c r="S29" s="379"/>
      <c r="T29" s="379"/>
      <c r="U29" s="379"/>
      <c r="V29" s="380"/>
      <c r="W29" s="378"/>
      <c r="X29" s="379"/>
      <c r="Y29" s="379"/>
      <c r="Z29" s="379"/>
      <c r="AA29" s="380"/>
      <c r="AB29" s="387" t="s">
        <v>159</v>
      </c>
      <c r="AC29" s="387"/>
      <c r="AD29" s="387"/>
      <c r="AE29" s="387" t="s">
        <v>160</v>
      </c>
      <c r="AF29" s="387"/>
      <c r="AG29" s="387"/>
      <c r="AM29" s="54" t="s">
        <v>144</v>
      </c>
      <c r="AN29" s="58">
        <v>3</v>
      </c>
      <c r="AO29" s="67" t="s">
        <v>153</v>
      </c>
      <c r="AP29" s="74" t="s">
        <v>154</v>
      </c>
      <c r="AQ29" s="67" t="s">
        <v>153</v>
      </c>
      <c r="AR29" s="74" t="s">
        <v>154</v>
      </c>
      <c r="AS29" s="67" t="s">
        <v>153</v>
      </c>
      <c r="AT29" s="74" t="s">
        <v>154</v>
      </c>
    </row>
    <row r="30" spans="2:46" s="3" customFormat="1" ht="15" customHeight="1" x14ac:dyDescent="0.4">
      <c r="B30" s="372"/>
      <c r="C30" s="374" t="s">
        <v>95</v>
      </c>
      <c r="D30" s="374"/>
      <c r="E30" s="374"/>
      <c r="F30" s="375">
        <v>3</v>
      </c>
      <c r="G30" s="375"/>
      <c r="H30" s="374" t="s">
        <v>95</v>
      </c>
      <c r="I30" s="374"/>
      <c r="J30" s="374"/>
      <c r="K30" s="375">
        <v>3</v>
      </c>
      <c r="L30" s="375"/>
      <c r="M30" s="374" t="s">
        <v>95</v>
      </c>
      <c r="N30" s="374"/>
      <c r="O30" s="374"/>
      <c r="P30" s="375">
        <v>3</v>
      </c>
      <c r="Q30" s="375"/>
      <c r="R30" s="381"/>
      <c r="S30" s="382"/>
      <c r="T30" s="382"/>
      <c r="U30" s="382"/>
      <c r="V30" s="383"/>
      <c r="W30" s="381"/>
      <c r="X30" s="382"/>
      <c r="Y30" s="382"/>
      <c r="Z30" s="382"/>
      <c r="AA30" s="383"/>
      <c r="AB30" s="387"/>
      <c r="AC30" s="387"/>
      <c r="AD30" s="387"/>
      <c r="AE30" s="387"/>
      <c r="AF30" s="387"/>
      <c r="AG30" s="387"/>
      <c r="AM30" s="54" t="s">
        <v>146</v>
      </c>
      <c r="AN30" s="58">
        <v>3</v>
      </c>
      <c r="AO30" s="68">
        <v>0</v>
      </c>
      <c r="AP30" s="75">
        <v>1</v>
      </c>
      <c r="AQ30" s="68">
        <v>0</v>
      </c>
      <c r="AR30" s="75">
        <v>1</v>
      </c>
      <c r="AS30" s="68">
        <v>0</v>
      </c>
      <c r="AT30" s="75">
        <v>1</v>
      </c>
    </row>
    <row r="31" spans="2:46" s="3" customFormat="1" ht="18" customHeight="1" x14ac:dyDescent="0.4">
      <c r="B31" s="372"/>
      <c r="C31" s="373">
        <f>C18*F30</f>
        <v>0</v>
      </c>
      <c r="D31" s="373"/>
      <c r="E31" s="373"/>
      <c r="F31" s="373"/>
      <c r="G31" s="373"/>
      <c r="H31" s="373">
        <f>C21*K30</f>
        <v>0</v>
      </c>
      <c r="I31" s="373"/>
      <c r="J31" s="373"/>
      <c r="K31" s="373"/>
      <c r="L31" s="373"/>
      <c r="M31" s="373">
        <f>C24*P30</f>
        <v>0</v>
      </c>
      <c r="N31" s="373"/>
      <c r="O31" s="373"/>
      <c r="P31" s="373"/>
      <c r="Q31" s="373"/>
      <c r="R31" s="381"/>
      <c r="S31" s="382"/>
      <c r="T31" s="382"/>
      <c r="U31" s="382"/>
      <c r="V31" s="383"/>
      <c r="W31" s="381"/>
      <c r="X31" s="382"/>
      <c r="Y31" s="382"/>
      <c r="Z31" s="382"/>
      <c r="AA31" s="383"/>
      <c r="AB31" s="373">
        <f>SUM(C31:Q32)</f>
        <v>0</v>
      </c>
      <c r="AC31" s="376"/>
      <c r="AD31" s="376"/>
      <c r="AE31" s="373">
        <f>AF27*AF28</f>
        <v>3</v>
      </c>
      <c r="AF31" s="373"/>
      <c r="AG31" s="373"/>
      <c r="AM31" s="54" t="s">
        <v>112</v>
      </c>
      <c r="AN31" s="58">
        <v>3</v>
      </c>
      <c r="AO31" s="68">
        <v>1</v>
      </c>
      <c r="AP31" s="75">
        <v>0.8</v>
      </c>
      <c r="AQ31" s="68">
        <v>1</v>
      </c>
      <c r="AR31" s="75">
        <v>0.8</v>
      </c>
      <c r="AS31" s="68">
        <v>2</v>
      </c>
      <c r="AT31" s="75">
        <v>0.8</v>
      </c>
    </row>
    <row r="32" spans="2:46" s="3" customFormat="1" ht="18" customHeight="1" thickBot="1" x14ac:dyDescent="0.45">
      <c r="B32" s="372"/>
      <c r="C32" s="373"/>
      <c r="D32" s="373"/>
      <c r="E32" s="373"/>
      <c r="F32" s="373"/>
      <c r="G32" s="373"/>
      <c r="H32" s="373"/>
      <c r="I32" s="373"/>
      <c r="J32" s="373"/>
      <c r="K32" s="373"/>
      <c r="L32" s="373"/>
      <c r="M32" s="373"/>
      <c r="N32" s="373"/>
      <c r="O32" s="373"/>
      <c r="P32" s="373"/>
      <c r="Q32" s="373"/>
      <c r="R32" s="384"/>
      <c r="S32" s="385"/>
      <c r="T32" s="385"/>
      <c r="U32" s="385"/>
      <c r="V32" s="386"/>
      <c r="W32" s="384"/>
      <c r="X32" s="385"/>
      <c r="Y32" s="385"/>
      <c r="Z32" s="385"/>
      <c r="AA32" s="386"/>
      <c r="AB32" s="376"/>
      <c r="AC32" s="376"/>
      <c r="AD32" s="376"/>
      <c r="AE32" s="373"/>
      <c r="AF32" s="373"/>
      <c r="AG32" s="373"/>
      <c r="AM32" s="55" t="s">
        <v>149</v>
      </c>
      <c r="AN32" s="59">
        <v>3</v>
      </c>
      <c r="AO32" s="68">
        <v>3</v>
      </c>
      <c r="AP32" s="75">
        <v>0.6</v>
      </c>
      <c r="AQ32" s="68">
        <v>2</v>
      </c>
      <c r="AR32" s="75">
        <v>0.6</v>
      </c>
      <c r="AS32" s="68">
        <v>4</v>
      </c>
      <c r="AT32" s="75">
        <v>0.6</v>
      </c>
    </row>
    <row r="33" spans="1:46" s="3" customFormat="1" ht="18" customHeight="1" thickBot="1" x14ac:dyDescent="0.45">
      <c r="B33" s="362" t="s">
        <v>49</v>
      </c>
      <c r="C33" s="41" t="s">
        <v>79</v>
      </c>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50"/>
      <c r="AO33" s="69">
        <v>6</v>
      </c>
      <c r="AP33" s="76">
        <v>0.4</v>
      </c>
      <c r="AQ33" s="69">
        <v>3</v>
      </c>
      <c r="AR33" s="76">
        <v>0.4</v>
      </c>
      <c r="AS33" s="69">
        <v>7</v>
      </c>
      <c r="AT33" s="76">
        <v>0.4</v>
      </c>
    </row>
    <row r="34" spans="1:46" s="3" customFormat="1" ht="18" customHeight="1" x14ac:dyDescent="0.4">
      <c r="B34" s="362"/>
      <c r="C34" s="14" t="s">
        <v>256</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51"/>
    </row>
    <row r="35" spans="1:46" s="3" customFormat="1" ht="15" customHeight="1" x14ac:dyDescent="0.4">
      <c r="B35" s="362"/>
      <c r="C35" s="14" t="s">
        <v>28</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51"/>
    </row>
    <row r="36" spans="1:46" s="3" customFormat="1" ht="15" customHeight="1" x14ac:dyDescent="0.4">
      <c r="B36" s="362"/>
      <c r="C36" s="14" t="s">
        <v>16</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51"/>
    </row>
    <row r="37" spans="1:46" s="3" customFormat="1" ht="15" customHeight="1" x14ac:dyDescent="0.4">
      <c r="B37" s="362"/>
      <c r="C37" s="42" t="s">
        <v>162</v>
      </c>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52"/>
    </row>
    <row r="38" spans="1:46" s="3" customFormat="1" ht="15" customHeight="1" x14ac:dyDescent="0.4">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row>
    <row r="39" spans="1:46" s="3" customFormat="1" ht="15" customHeight="1" x14ac:dyDescent="0.4">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46" s="3" customFormat="1" ht="15" customHeight="1" x14ac:dyDescent="0.4">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row>
    <row r="41" spans="1:46" s="3" customFormat="1" ht="15" customHeight="1" x14ac:dyDescent="0.4"/>
    <row r="42" spans="1:46" s="3" customFormat="1" ht="1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46" s="3" customFormat="1" ht="1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46" ht="15" customHeight="1" x14ac:dyDescent="0.4"/>
    <row r="45" spans="1:46" ht="15" customHeight="1" x14ac:dyDescent="0.4"/>
    <row r="46" spans="1:46" ht="15" customHeight="1" x14ac:dyDescent="0.4"/>
    <row r="47" spans="1:46" ht="15" customHeight="1" x14ac:dyDescent="0.4"/>
    <row r="48" spans="1:46" ht="15" customHeight="1" x14ac:dyDescent="0.4"/>
    <row r="49" ht="15" customHeight="1" x14ac:dyDescent="0.4"/>
    <row r="50" ht="15" customHeight="1" x14ac:dyDescent="0.4"/>
    <row r="51" ht="15" customHeight="1" x14ac:dyDescent="0.4"/>
    <row r="52" ht="15" customHeight="1" x14ac:dyDescent="0.4"/>
    <row r="53" ht="15" customHeight="1" x14ac:dyDescent="0.4"/>
  </sheetData>
  <sheetProtection algorithmName="SHA-512" hashValue="p1DZhHohJojMi8sj0mC4fswdZluXn2vlqE2EOpfS+WKwPrreBk92oEQU5fwyIkEpASX+vhohFiOQ4m+hpApjXw==" saltValue="YkotdR3utLHL3WSbWo0oMA==" spinCount="100000" sheet="1" objects="1" scenarios="1"/>
  <mergeCells count="137">
    <mergeCell ref="B2:AG2"/>
    <mergeCell ref="B3:D3"/>
    <mergeCell ref="E3:O3"/>
    <mergeCell ref="P3:U3"/>
    <mergeCell ref="V3:AB3"/>
    <mergeCell ref="AD3:AE3"/>
    <mergeCell ref="AF3:AG3"/>
    <mergeCell ref="B4:D4"/>
    <mergeCell ref="E4:O4"/>
    <mergeCell ref="P4:R4"/>
    <mergeCell ref="S4:X4"/>
    <mergeCell ref="Y4:AB4"/>
    <mergeCell ref="AC4:AE4"/>
    <mergeCell ref="AF4:AG4"/>
    <mergeCell ref="C9:J9"/>
    <mergeCell ref="B5:AB5"/>
    <mergeCell ref="AC5:AG5"/>
    <mergeCell ref="B6:I6"/>
    <mergeCell ref="J6:M6"/>
    <mergeCell ref="N6:S6"/>
    <mergeCell ref="T6:Y6"/>
    <mergeCell ref="Z6:AA6"/>
    <mergeCell ref="AC6:AD6"/>
    <mergeCell ref="B7:I7"/>
    <mergeCell ref="J7:M7"/>
    <mergeCell ref="N7:S7"/>
    <mergeCell ref="T7:Y7"/>
    <mergeCell ref="Z7:AA7"/>
    <mergeCell ref="AC7:AD7"/>
    <mergeCell ref="AE6:AG7"/>
    <mergeCell ref="R9:X9"/>
    <mergeCell ref="Y9:AC9"/>
    <mergeCell ref="AD9:AG9"/>
    <mergeCell ref="R13:X13"/>
    <mergeCell ref="Y13:AC13"/>
    <mergeCell ref="AD13:AG13"/>
    <mergeCell ref="C14:J14"/>
    <mergeCell ref="R14:X14"/>
    <mergeCell ref="Y14:AB14"/>
    <mergeCell ref="AD14:AG14"/>
    <mergeCell ref="C10:J12"/>
    <mergeCell ref="C13:J13"/>
    <mergeCell ref="R10:X10"/>
    <mergeCell ref="Y10:AC10"/>
    <mergeCell ref="AD10:AG10"/>
    <mergeCell ref="R11:X11"/>
    <mergeCell ref="Y11:AC11"/>
    <mergeCell ref="AD11:AG11"/>
    <mergeCell ref="R12:X12"/>
    <mergeCell ref="Y12:AC12"/>
    <mergeCell ref="AD12:AG12"/>
    <mergeCell ref="Y17:AB17"/>
    <mergeCell ref="AD17:AG17"/>
    <mergeCell ref="R18:X18"/>
    <mergeCell ref="Y18:AC18"/>
    <mergeCell ref="AD18:AG18"/>
    <mergeCell ref="C18:J18"/>
    <mergeCell ref="R15:X15"/>
    <mergeCell ref="Y15:AC15"/>
    <mergeCell ref="AD15:AG15"/>
    <mergeCell ref="R16:X16"/>
    <mergeCell ref="Y16:AC16"/>
    <mergeCell ref="AD16:AG16"/>
    <mergeCell ref="C15:J15"/>
    <mergeCell ref="C16:J16"/>
    <mergeCell ref="AD21:AG21"/>
    <mergeCell ref="R22:X22"/>
    <mergeCell ref="Y22:AC22"/>
    <mergeCell ref="AD22:AG22"/>
    <mergeCell ref="R19:X19"/>
    <mergeCell ref="Y19:AC19"/>
    <mergeCell ref="AD19:AG19"/>
    <mergeCell ref="C20:J20"/>
    <mergeCell ref="R20:X20"/>
    <mergeCell ref="Y20:AB20"/>
    <mergeCell ref="AD20:AG20"/>
    <mergeCell ref="C22:J22"/>
    <mergeCell ref="C21:J21"/>
    <mergeCell ref="C19:J19"/>
    <mergeCell ref="AD26:AG26"/>
    <mergeCell ref="AO28:AP28"/>
    <mergeCell ref="C23:J23"/>
    <mergeCell ref="R23:X23"/>
    <mergeCell ref="Y23:AB23"/>
    <mergeCell ref="AD23:AG23"/>
    <mergeCell ref="R24:X24"/>
    <mergeCell ref="Y24:AC24"/>
    <mergeCell ref="AD24:AG24"/>
    <mergeCell ref="C24:J24"/>
    <mergeCell ref="AS28:AT28"/>
    <mergeCell ref="B27:Y27"/>
    <mergeCell ref="Z27:AA27"/>
    <mergeCell ref="AD27:AE27"/>
    <mergeCell ref="AF27:AG27"/>
    <mergeCell ref="AB27:AC28"/>
    <mergeCell ref="B29:B32"/>
    <mergeCell ref="AB29:AD30"/>
    <mergeCell ref="AE29:AG30"/>
    <mergeCell ref="C31:G32"/>
    <mergeCell ref="H31:L32"/>
    <mergeCell ref="C30:E30"/>
    <mergeCell ref="F30:G30"/>
    <mergeCell ref="H30:J30"/>
    <mergeCell ref="K30:L30"/>
    <mergeCell ref="M30:O30"/>
    <mergeCell ref="AE31:AG32"/>
    <mergeCell ref="R29:V32"/>
    <mergeCell ref="W29:AA32"/>
    <mergeCell ref="AB31:AD32"/>
    <mergeCell ref="AQ28:AR28"/>
    <mergeCell ref="Z28:AA28"/>
    <mergeCell ref="AD28:AE28"/>
    <mergeCell ref="AF28:AG28"/>
    <mergeCell ref="B33:B37"/>
    <mergeCell ref="B9:B12"/>
    <mergeCell ref="K9:Q12"/>
    <mergeCell ref="B13:B15"/>
    <mergeCell ref="K13:Q15"/>
    <mergeCell ref="B16:B18"/>
    <mergeCell ref="K16:Q18"/>
    <mergeCell ref="B19:B21"/>
    <mergeCell ref="K19:Q21"/>
    <mergeCell ref="B22:B24"/>
    <mergeCell ref="K22:Q24"/>
    <mergeCell ref="P30:Q30"/>
    <mergeCell ref="B28:Y28"/>
    <mergeCell ref="C29:G29"/>
    <mergeCell ref="H29:L29"/>
    <mergeCell ref="M29:Q29"/>
    <mergeCell ref="M31:Q32"/>
    <mergeCell ref="B26:Y26"/>
    <mergeCell ref="R21:X21"/>
    <mergeCell ref="Y21:AC21"/>
    <mergeCell ref="Z26:AA26"/>
    <mergeCell ref="AB26:AC26"/>
    <mergeCell ref="C17:J17"/>
    <mergeCell ref="R17:X17"/>
  </mergeCells>
  <phoneticPr fontId="1"/>
  <dataValidations count="4">
    <dataValidation type="list" allowBlank="1" showInputMessage="1" showErrorMessage="1" sqref="B7:I7">
      <formula1>"CASBEE建築評価員,選択"</formula1>
    </dataValidation>
    <dataValidation type="list" allowBlank="1" showInputMessage="1" showErrorMessage="1" sqref="C13 C16 C22 C19">
      <formula1>"管理技術者,主任技術者,担当技術者,選択"</formula1>
    </dataValidation>
    <dataValidation type="list" allowBlank="1" showInputMessage="1" showErrorMessage="1" sqref="Y15:AC15 Y18:AC18 Y21:AC21 Y24:AC24">
      <formula1>"市場,産地食肉センター,と畜場,選択"</formula1>
    </dataValidation>
    <dataValidation type="list" allowBlank="1" showInputMessage="1" showErrorMessage="1" sqref="AD27:AE27">
      <formula1>"管技,総合,構造,電気,機械,選択"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&amp;L様式４-3</oddHeader>
    <oddFooter>&amp;R&amp;8四万十市新食肉センター整備基本設計業務委託プロポーザル</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W53"/>
  <sheetViews>
    <sheetView topLeftCell="B1" zoomScaleNormal="100" zoomScaleSheetLayoutView="100" workbookViewId="0">
      <selection activeCell="BA17" sqref="BA17"/>
    </sheetView>
  </sheetViews>
  <sheetFormatPr defaultRowHeight="13.5" x14ac:dyDescent="0.4"/>
  <cols>
    <col min="1" max="1" width="0.75" style="1" customWidth="1"/>
    <col min="2" max="35" width="2.75" style="1" customWidth="1"/>
    <col min="36" max="37" width="3.125" style="1" customWidth="1"/>
    <col min="38" max="38" width="3.125" style="1" hidden="1" customWidth="1"/>
    <col min="39" max="39" width="16.625" style="1" hidden="1" customWidth="1"/>
    <col min="40" max="40" width="7.625" style="1" hidden="1" customWidth="1"/>
    <col min="41" max="41" width="16.75" style="1" hidden="1" customWidth="1"/>
    <col min="42" max="42" width="8.5" style="1" hidden="1" customWidth="1"/>
    <col min="43" max="43" width="16.625" style="1" hidden="1" customWidth="1"/>
    <col min="44" max="44" width="7.625" style="1" hidden="1" customWidth="1"/>
    <col min="45" max="45" width="16.625" style="1" hidden="1" customWidth="1"/>
    <col min="46" max="46" width="7.625" style="1" hidden="1" customWidth="1"/>
    <col min="47" max="48" width="3.125" style="1" hidden="1" customWidth="1"/>
    <col min="49" max="49" width="9" style="1" hidden="1" customWidth="1"/>
    <col min="50" max="16384" width="9" style="1"/>
  </cols>
  <sheetData>
    <row r="2" spans="2:42" ht="24.75" customHeight="1" thickBot="1" x14ac:dyDescent="0.45">
      <c r="B2" s="159" t="s">
        <v>166</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2:42" s="3" customFormat="1" ht="17.100000000000001" customHeight="1" thickBot="1" x14ac:dyDescent="0.45">
      <c r="B3" s="471" t="s">
        <v>106</v>
      </c>
      <c r="C3" s="472"/>
      <c r="D3" s="473"/>
      <c r="E3" s="474"/>
      <c r="F3" s="475"/>
      <c r="G3" s="475"/>
      <c r="H3" s="475"/>
      <c r="I3" s="475"/>
      <c r="J3" s="475"/>
      <c r="K3" s="475"/>
      <c r="L3" s="475"/>
      <c r="M3" s="475"/>
      <c r="N3" s="475"/>
      <c r="O3" s="476"/>
      <c r="P3" s="483" t="s">
        <v>84</v>
      </c>
      <c r="Q3" s="477"/>
      <c r="R3" s="477"/>
      <c r="S3" s="477"/>
      <c r="T3" s="477"/>
      <c r="U3" s="478"/>
      <c r="V3" s="505" t="s">
        <v>36</v>
      </c>
      <c r="W3" s="479"/>
      <c r="X3" s="479"/>
      <c r="Y3" s="479"/>
      <c r="Z3" s="479"/>
      <c r="AA3" s="479"/>
      <c r="AB3" s="479"/>
      <c r="AC3" s="49" t="s">
        <v>104</v>
      </c>
      <c r="AD3" s="480"/>
      <c r="AE3" s="480"/>
      <c r="AF3" s="481" t="s">
        <v>105</v>
      </c>
      <c r="AG3" s="482"/>
    </row>
    <row r="4" spans="2:42" s="3" customFormat="1" ht="17.100000000000001" customHeight="1" thickBot="1" x14ac:dyDescent="0.45">
      <c r="B4" s="471" t="s">
        <v>107</v>
      </c>
      <c r="C4" s="472"/>
      <c r="D4" s="473"/>
      <c r="E4" s="474"/>
      <c r="F4" s="475"/>
      <c r="G4" s="475"/>
      <c r="H4" s="475"/>
      <c r="I4" s="475"/>
      <c r="J4" s="475"/>
      <c r="K4" s="475"/>
      <c r="L4" s="475"/>
      <c r="M4" s="475"/>
      <c r="N4" s="475"/>
      <c r="O4" s="476"/>
      <c r="P4" s="504" t="s">
        <v>108</v>
      </c>
      <c r="Q4" s="472"/>
      <c r="R4" s="473"/>
      <c r="S4" s="484"/>
      <c r="T4" s="480"/>
      <c r="U4" s="480"/>
      <c r="V4" s="480"/>
      <c r="W4" s="480"/>
      <c r="X4" s="503"/>
      <c r="Y4" s="483" t="s">
        <v>109</v>
      </c>
      <c r="Z4" s="477"/>
      <c r="AA4" s="477"/>
      <c r="AB4" s="478"/>
      <c r="AC4" s="484"/>
      <c r="AD4" s="480"/>
      <c r="AE4" s="480"/>
      <c r="AF4" s="481" t="s">
        <v>110</v>
      </c>
      <c r="AG4" s="482"/>
    </row>
    <row r="5" spans="2:42" s="3" customFormat="1" ht="17.100000000000001" customHeight="1" x14ac:dyDescent="0.4">
      <c r="B5" s="490" t="s">
        <v>113</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2"/>
      <c r="AC5" s="493" t="s">
        <v>116</v>
      </c>
      <c r="AD5" s="494"/>
      <c r="AE5" s="494"/>
      <c r="AF5" s="494"/>
      <c r="AG5" s="495"/>
      <c r="AM5" s="64" t="s">
        <v>50</v>
      </c>
      <c r="AN5" s="60">
        <v>2</v>
      </c>
      <c r="AO5" s="79" t="s">
        <v>80</v>
      </c>
      <c r="AP5" s="60">
        <v>1</v>
      </c>
    </row>
    <row r="6" spans="2:42" s="3" customFormat="1" ht="17.100000000000001" customHeight="1" x14ac:dyDescent="0.4">
      <c r="B6" s="496" t="s">
        <v>345</v>
      </c>
      <c r="C6" s="497"/>
      <c r="D6" s="497"/>
      <c r="E6" s="497"/>
      <c r="F6" s="497"/>
      <c r="G6" s="497"/>
      <c r="H6" s="497"/>
      <c r="I6" s="497"/>
      <c r="J6" s="498" t="s">
        <v>47</v>
      </c>
      <c r="K6" s="498"/>
      <c r="L6" s="498"/>
      <c r="M6" s="498"/>
      <c r="N6" s="499"/>
      <c r="O6" s="499"/>
      <c r="P6" s="499"/>
      <c r="Q6" s="499"/>
      <c r="R6" s="499"/>
      <c r="S6" s="499"/>
      <c r="T6" s="500" t="s">
        <v>117</v>
      </c>
      <c r="U6" s="500"/>
      <c r="V6" s="500"/>
      <c r="W6" s="500"/>
      <c r="X6" s="500"/>
      <c r="Y6" s="500"/>
      <c r="Z6" s="499"/>
      <c r="AA6" s="499"/>
      <c r="AB6" s="46" t="s">
        <v>110</v>
      </c>
      <c r="AC6" s="501">
        <f>VLOOKUP(B6,AM5:AN13,2,FALSE)</f>
        <v>2</v>
      </c>
      <c r="AD6" s="502"/>
      <c r="AE6" s="463">
        <f>SUM(AC6:AD7)</f>
        <v>2</v>
      </c>
      <c r="AF6" s="464"/>
      <c r="AG6" s="465"/>
      <c r="AM6" s="65" t="s">
        <v>340</v>
      </c>
      <c r="AN6" s="61">
        <v>2</v>
      </c>
      <c r="AO6" s="80"/>
      <c r="AP6" s="61"/>
    </row>
    <row r="7" spans="2:42" s="3" customFormat="1" ht="17.100000000000001" customHeight="1" thickBot="1" x14ac:dyDescent="0.45">
      <c r="B7" s="469" t="s">
        <v>69</v>
      </c>
      <c r="C7" s="470"/>
      <c r="D7" s="470"/>
      <c r="E7" s="470"/>
      <c r="F7" s="470"/>
      <c r="G7" s="470"/>
      <c r="H7" s="470"/>
      <c r="I7" s="470"/>
      <c r="J7" s="446" t="s">
        <v>47</v>
      </c>
      <c r="K7" s="446"/>
      <c r="L7" s="446"/>
      <c r="M7" s="446"/>
      <c r="N7" s="447"/>
      <c r="O7" s="447"/>
      <c r="P7" s="447"/>
      <c r="Q7" s="447"/>
      <c r="R7" s="447"/>
      <c r="S7" s="447"/>
      <c r="T7" s="448" t="s">
        <v>117</v>
      </c>
      <c r="U7" s="448"/>
      <c r="V7" s="448"/>
      <c r="W7" s="448"/>
      <c r="X7" s="448"/>
      <c r="Y7" s="448"/>
      <c r="Z7" s="447"/>
      <c r="AA7" s="447"/>
      <c r="AB7" s="48" t="s">
        <v>110</v>
      </c>
      <c r="AC7" s="449">
        <f>VLOOKUP(B7,AO5:AP13,2,FALSE)</f>
        <v>0</v>
      </c>
      <c r="AD7" s="489"/>
      <c r="AE7" s="466"/>
      <c r="AF7" s="467"/>
      <c r="AG7" s="468"/>
      <c r="AM7" s="65"/>
      <c r="AN7" s="61"/>
      <c r="AO7" s="80"/>
      <c r="AP7" s="61"/>
    </row>
    <row r="8" spans="2:42" s="3" customFormat="1" ht="17.100000000000001" customHeight="1" thickBot="1" x14ac:dyDescent="0.45">
      <c r="B8" s="3" t="s">
        <v>253</v>
      </c>
      <c r="AM8" s="82"/>
      <c r="AN8" s="70"/>
      <c r="AO8" s="85" t="s">
        <v>114</v>
      </c>
      <c r="AP8" s="71">
        <v>0</v>
      </c>
    </row>
    <row r="9" spans="2:42" s="3" customFormat="1" ht="17.100000000000001" customHeight="1" x14ac:dyDescent="0.4">
      <c r="B9" s="363" t="s">
        <v>55</v>
      </c>
      <c r="C9" s="309" t="s">
        <v>120</v>
      </c>
      <c r="D9" s="310"/>
      <c r="E9" s="310"/>
      <c r="F9" s="310"/>
      <c r="G9" s="310"/>
      <c r="H9" s="310"/>
      <c r="I9" s="310"/>
      <c r="J9" s="311"/>
      <c r="K9" s="337" t="s">
        <v>59</v>
      </c>
      <c r="L9" s="338"/>
      <c r="M9" s="338"/>
      <c r="N9" s="338"/>
      <c r="O9" s="338"/>
      <c r="P9" s="338"/>
      <c r="Q9" s="339"/>
      <c r="R9" s="422" t="s">
        <v>60</v>
      </c>
      <c r="S9" s="422"/>
      <c r="T9" s="422"/>
      <c r="U9" s="422"/>
      <c r="V9" s="422"/>
      <c r="W9" s="422"/>
      <c r="X9" s="422"/>
      <c r="Y9" s="422" t="s">
        <v>83</v>
      </c>
      <c r="Z9" s="422"/>
      <c r="AA9" s="422"/>
      <c r="AB9" s="422"/>
      <c r="AC9" s="422"/>
      <c r="AD9" s="422" t="s">
        <v>46</v>
      </c>
      <c r="AE9" s="422"/>
      <c r="AF9" s="422"/>
      <c r="AG9" s="451"/>
      <c r="AM9" s="65"/>
      <c r="AN9" s="72"/>
    </row>
    <row r="10" spans="2:42" s="3" customFormat="1" ht="17.100000000000001" customHeight="1" x14ac:dyDescent="0.4">
      <c r="B10" s="364"/>
      <c r="C10" s="353" t="s">
        <v>121</v>
      </c>
      <c r="D10" s="354"/>
      <c r="E10" s="354"/>
      <c r="F10" s="354"/>
      <c r="G10" s="354"/>
      <c r="H10" s="354"/>
      <c r="I10" s="354"/>
      <c r="J10" s="355"/>
      <c r="K10" s="340"/>
      <c r="L10" s="341"/>
      <c r="M10" s="341"/>
      <c r="N10" s="341"/>
      <c r="O10" s="341"/>
      <c r="P10" s="341"/>
      <c r="Q10" s="342"/>
      <c r="R10" s="432" t="s">
        <v>123</v>
      </c>
      <c r="S10" s="433"/>
      <c r="T10" s="433"/>
      <c r="U10" s="433"/>
      <c r="V10" s="433"/>
      <c r="W10" s="433"/>
      <c r="X10" s="434"/>
      <c r="Y10" s="156" t="s">
        <v>85</v>
      </c>
      <c r="Z10" s="156"/>
      <c r="AA10" s="156"/>
      <c r="AB10" s="156"/>
      <c r="AC10" s="156"/>
      <c r="AD10" s="435" t="s">
        <v>125</v>
      </c>
      <c r="AE10" s="435"/>
      <c r="AF10" s="435"/>
      <c r="AG10" s="436"/>
      <c r="AM10" s="83"/>
      <c r="AN10" s="72"/>
    </row>
    <row r="11" spans="2:42" s="3" customFormat="1" ht="15" customHeight="1" x14ac:dyDescent="0.4">
      <c r="B11" s="364"/>
      <c r="C11" s="356"/>
      <c r="D11" s="357"/>
      <c r="E11" s="357"/>
      <c r="F11" s="357"/>
      <c r="G11" s="357"/>
      <c r="H11" s="357"/>
      <c r="I11" s="357"/>
      <c r="J11" s="358"/>
      <c r="K11" s="340"/>
      <c r="L11" s="341"/>
      <c r="M11" s="341"/>
      <c r="N11" s="341"/>
      <c r="O11" s="341"/>
      <c r="P11" s="341"/>
      <c r="Q11" s="342"/>
      <c r="R11" s="437" t="s">
        <v>124</v>
      </c>
      <c r="S11" s="438"/>
      <c r="T11" s="438"/>
      <c r="U11" s="438"/>
      <c r="V11" s="438"/>
      <c r="W11" s="438"/>
      <c r="X11" s="439"/>
      <c r="Y11" s="155" t="s">
        <v>62</v>
      </c>
      <c r="Z11" s="155"/>
      <c r="AA11" s="155"/>
      <c r="AB11" s="155"/>
      <c r="AC11" s="155"/>
      <c r="AD11" s="435" t="s">
        <v>126</v>
      </c>
      <c r="AE11" s="435"/>
      <c r="AF11" s="435"/>
      <c r="AG11" s="436"/>
      <c r="AM11" s="83"/>
      <c r="AN11" s="72"/>
    </row>
    <row r="12" spans="2:42" s="3" customFormat="1" ht="15" customHeight="1" thickBot="1" x14ac:dyDescent="0.45">
      <c r="B12" s="365"/>
      <c r="C12" s="359"/>
      <c r="D12" s="360"/>
      <c r="E12" s="360"/>
      <c r="F12" s="360"/>
      <c r="G12" s="360"/>
      <c r="H12" s="360"/>
      <c r="I12" s="360"/>
      <c r="J12" s="361"/>
      <c r="K12" s="343"/>
      <c r="L12" s="344"/>
      <c r="M12" s="344"/>
      <c r="N12" s="344"/>
      <c r="O12" s="344"/>
      <c r="P12" s="344"/>
      <c r="Q12" s="345"/>
      <c r="R12" s="440" t="s">
        <v>180</v>
      </c>
      <c r="S12" s="441"/>
      <c r="T12" s="441"/>
      <c r="U12" s="441"/>
      <c r="V12" s="441"/>
      <c r="W12" s="441"/>
      <c r="X12" s="442"/>
      <c r="Y12" s="443" t="s">
        <v>90</v>
      </c>
      <c r="Z12" s="443"/>
      <c r="AA12" s="443"/>
      <c r="AB12" s="443"/>
      <c r="AC12" s="443"/>
      <c r="AD12" s="444" t="s">
        <v>56</v>
      </c>
      <c r="AE12" s="444"/>
      <c r="AF12" s="444"/>
      <c r="AG12" s="445"/>
      <c r="AM12" s="83"/>
      <c r="AN12" s="72"/>
    </row>
    <row r="13" spans="2:42" s="3" customFormat="1" ht="24.95" customHeight="1" thickBot="1" x14ac:dyDescent="0.45">
      <c r="B13" s="264" t="s">
        <v>67</v>
      </c>
      <c r="C13" s="429" t="s">
        <v>254</v>
      </c>
      <c r="D13" s="430"/>
      <c r="E13" s="430"/>
      <c r="F13" s="430"/>
      <c r="G13" s="430"/>
      <c r="H13" s="430"/>
      <c r="I13" s="430"/>
      <c r="J13" s="431"/>
      <c r="K13" s="366" t="s">
        <v>317</v>
      </c>
      <c r="L13" s="366"/>
      <c r="M13" s="366"/>
      <c r="N13" s="366"/>
      <c r="O13" s="366"/>
      <c r="P13" s="366"/>
      <c r="Q13" s="366"/>
      <c r="R13" s="309" t="s">
        <v>12</v>
      </c>
      <c r="S13" s="310"/>
      <c r="T13" s="310"/>
      <c r="U13" s="310"/>
      <c r="V13" s="310"/>
      <c r="W13" s="310"/>
      <c r="X13" s="311"/>
      <c r="Y13" s="422" t="s">
        <v>131</v>
      </c>
      <c r="Z13" s="422"/>
      <c r="AA13" s="422"/>
      <c r="AB13" s="422"/>
      <c r="AC13" s="422"/>
      <c r="AD13" s="423" t="s">
        <v>136</v>
      </c>
      <c r="AE13" s="423"/>
      <c r="AF13" s="423"/>
      <c r="AG13" s="424"/>
      <c r="AM13" s="84" t="s">
        <v>167</v>
      </c>
      <c r="AN13" s="71">
        <v>0</v>
      </c>
    </row>
    <row r="14" spans="2:42" s="3" customFormat="1" ht="24.95" customHeight="1" x14ac:dyDescent="0.4">
      <c r="B14" s="265"/>
      <c r="C14" s="165" t="s">
        <v>7</v>
      </c>
      <c r="D14" s="165"/>
      <c r="E14" s="165"/>
      <c r="F14" s="165"/>
      <c r="G14" s="165"/>
      <c r="H14" s="165"/>
      <c r="I14" s="165"/>
      <c r="J14" s="165"/>
      <c r="K14" s="154"/>
      <c r="L14" s="154"/>
      <c r="M14" s="154"/>
      <c r="N14" s="154"/>
      <c r="O14" s="154"/>
      <c r="P14" s="154"/>
      <c r="Q14" s="154"/>
      <c r="R14" s="425" t="s">
        <v>134</v>
      </c>
      <c r="S14" s="426"/>
      <c r="T14" s="426"/>
      <c r="U14" s="426"/>
      <c r="V14" s="426"/>
      <c r="W14" s="426"/>
      <c r="X14" s="426"/>
      <c r="Y14" s="325">
        <v>5000</v>
      </c>
      <c r="Z14" s="326"/>
      <c r="AA14" s="326"/>
      <c r="AB14" s="326"/>
      <c r="AC14" s="10" t="s">
        <v>88</v>
      </c>
      <c r="AD14" s="427" t="s">
        <v>137</v>
      </c>
      <c r="AE14" s="427"/>
      <c r="AF14" s="427"/>
      <c r="AG14" s="428"/>
    </row>
    <row r="15" spans="2:42" s="3" customFormat="1" ht="24.95" customHeight="1" thickBot="1" x14ac:dyDescent="0.45">
      <c r="B15" s="266"/>
      <c r="C15" s="226">
        <f>VLOOKUP(C13,$AO$23:$AP$26,2,FALSE)</f>
        <v>1</v>
      </c>
      <c r="D15" s="227"/>
      <c r="E15" s="227"/>
      <c r="F15" s="227"/>
      <c r="G15" s="227"/>
      <c r="H15" s="227"/>
      <c r="I15" s="227"/>
      <c r="J15" s="228"/>
      <c r="K15" s="367"/>
      <c r="L15" s="367"/>
      <c r="M15" s="367"/>
      <c r="N15" s="367"/>
      <c r="O15" s="367"/>
      <c r="P15" s="367"/>
      <c r="Q15" s="367"/>
      <c r="R15" s="411" t="s">
        <v>323</v>
      </c>
      <c r="S15" s="411"/>
      <c r="T15" s="411"/>
      <c r="U15" s="411"/>
      <c r="V15" s="411"/>
      <c r="W15" s="411"/>
      <c r="X15" s="411"/>
      <c r="Y15" s="412" t="s">
        <v>86</v>
      </c>
      <c r="Z15" s="412"/>
      <c r="AA15" s="412"/>
      <c r="AB15" s="412"/>
      <c r="AC15" s="412"/>
      <c r="AD15" s="411" t="s">
        <v>122</v>
      </c>
      <c r="AE15" s="411"/>
      <c r="AF15" s="411"/>
      <c r="AG15" s="413"/>
    </row>
    <row r="16" spans="2:42" s="3" customFormat="1" ht="24.95" customHeight="1" thickTop="1" x14ac:dyDescent="0.4">
      <c r="B16" s="276">
        <v>1</v>
      </c>
      <c r="C16" s="419" t="s">
        <v>69</v>
      </c>
      <c r="D16" s="420"/>
      <c r="E16" s="420"/>
      <c r="F16" s="420"/>
      <c r="G16" s="420"/>
      <c r="H16" s="420"/>
      <c r="I16" s="420"/>
      <c r="J16" s="421"/>
      <c r="K16" s="368"/>
      <c r="L16" s="368"/>
      <c r="M16" s="368"/>
      <c r="N16" s="368"/>
      <c r="O16" s="368"/>
      <c r="P16" s="368"/>
      <c r="Q16" s="368"/>
      <c r="R16" s="414"/>
      <c r="S16" s="415"/>
      <c r="T16" s="415"/>
      <c r="U16" s="415"/>
      <c r="V16" s="415"/>
      <c r="W16" s="415"/>
      <c r="X16" s="415"/>
      <c r="Y16" s="416"/>
      <c r="Z16" s="416"/>
      <c r="AA16" s="416"/>
      <c r="AB16" s="416"/>
      <c r="AC16" s="416"/>
      <c r="AD16" s="417"/>
      <c r="AE16" s="417"/>
      <c r="AF16" s="417"/>
      <c r="AG16" s="418"/>
      <c r="AI16" s="116"/>
      <c r="AJ16" s="116"/>
      <c r="AK16" s="116"/>
      <c r="AL16" s="116"/>
      <c r="AM16" s="116"/>
    </row>
    <row r="17" spans="2:46" s="3" customFormat="1" ht="24.95" customHeight="1" x14ac:dyDescent="0.4">
      <c r="B17" s="265"/>
      <c r="C17" s="165" t="s">
        <v>7</v>
      </c>
      <c r="D17" s="165"/>
      <c r="E17" s="165"/>
      <c r="F17" s="165"/>
      <c r="G17" s="165"/>
      <c r="H17" s="165"/>
      <c r="I17" s="165"/>
      <c r="J17" s="165"/>
      <c r="K17" s="369"/>
      <c r="L17" s="369"/>
      <c r="M17" s="369"/>
      <c r="N17" s="369"/>
      <c r="O17" s="369"/>
      <c r="P17" s="369"/>
      <c r="Q17" s="369"/>
      <c r="R17" s="397"/>
      <c r="S17" s="397"/>
      <c r="T17" s="397"/>
      <c r="U17" s="397"/>
      <c r="V17" s="397"/>
      <c r="W17" s="397"/>
      <c r="X17" s="397"/>
      <c r="Y17" s="398"/>
      <c r="Z17" s="399"/>
      <c r="AA17" s="399"/>
      <c r="AB17" s="399"/>
      <c r="AC17" s="10" t="s">
        <v>88</v>
      </c>
      <c r="AD17" s="400"/>
      <c r="AE17" s="400"/>
      <c r="AF17" s="400"/>
      <c r="AG17" s="401"/>
      <c r="AI17" s="116"/>
      <c r="AJ17" s="116"/>
      <c r="AK17" s="116"/>
      <c r="AL17" s="116"/>
      <c r="AM17" s="116"/>
    </row>
    <row r="18" spans="2:46" s="3" customFormat="1" ht="24.95" customHeight="1" x14ac:dyDescent="0.4">
      <c r="B18" s="265"/>
      <c r="C18" s="235">
        <f>VLOOKUP(C16,$AO$23:$AP$26,2,FALSE)</f>
        <v>0</v>
      </c>
      <c r="D18" s="236"/>
      <c r="E18" s="236"/>
      <c r="F18" s="236"/>
      <c r="G18" s="236"/>
      <c r="H18" s="236"/>
      <c r="I18" s="236"/>
      <c r="J18" s="237"/>
      <c r="K18" s="369"/>
      <c r="L18" s="369"/>
      <c r="M18" s="369"/>
      <c r="N18" s="369"/>
      <c r="O18" s="369"/>
      <c r="P18" s="369"/>
      <c r="Q18" s="369"/>
      <c r="R18" s="400"/>
      <c r="S18" s="400"/>
      <c r="T18" s="400"/>
      <c r="U18" s="400"/>
      <c r="V18" s="400"/>
      <c r="W18" s="400"/>
      <c r="X18" s="400"/>
      <c r="Y18" s="247" t="s">
        <v>69</v>
      </c>
      <c r="Z18" s="247"/>
      <c r="AA18" s="247"/>
      <c r="AB18" s="247"/>
      <c r="AC18" s="247"/>
      <c r="AD18" s="400"/>
      <c r="AE18" s="400"/>
      <c r="AF18" s="400"/>
      <c r="AG18" s="401"/>
      <c r="AI18" s="116"/>
      <c r="AJ18" s="116"/>
      <c r="AK18" s="116"/>
      <c r="AL18" s="116"/>
      <c r="AM18" s="116"/>
    </row>
    <row r="19" spans="2:46" s="3" customFormat="1" ht="24.95" customHeight="1" x14ac:dyDescent="0.4">
      <c r="B19" s="265">
        <v>2</v>
      </c>
      <c r="C19" s="408" t="s">
        <v>69</v>
      </c>
      <c r="D19" s="409"/>
      <c r="E19" s="409"/>
      <c r="F19" s="409"/>
      <c r="G19" s="409"/>
      <c r="H19" s="409"/>
      <c r="I19" s="409"/>
      <c r="J19" s="410"/>
      <c r="K19" s="369"/>
      <c r="L19" s="369"/>
      <c r="M19" s="369"/>
      <c r="N19" s="369"/>
      <c r="O19" s="369"/>
      <c r="P19" s="369"/>
      <c r="Q19" s="369"/>
      <c r="R19" s="290"/>
      <c r="S19" s="291"/>
      <c r="T19" s="291"/>
      <c r="U19" s="291"/>
      <c r="V19" s="291"/>
      <c r="W19" s="291"/>
      <c r="X19" s="291"/>
      <c r="Y19" s="397"/>
      <c r="Z19" s="397"/>
      <c r="AA19" s="397"/>
      <c r="AB19" s="397"/>
      <c r="AC19" s="397"/>
      <c r="AD19" s="400"/>
      <c r="AE19" s="400"/>
      <c r="AF19" s="400"/>
      <c r="AG19" s="401"/>
      <c r="AI19" s="116"/>
      <c r="AJ19" s="116"/>
      <c r="AK19" s="116"/>
      <c r="AL19" s="116"/>
      <c r="AM19" s="116"/>
    </row>
    <row r="20" spans="2:46" s="3" customFormat="1" ht="24.95" customHeight="1" x14ac:dyDescent="0.4">
      <c r="B20" s="265"/>
      <c r="C20" s="165" t="s">
        <v>7</v>
      </c>
      <c r="D20" s="165"/>
      <c r="E20" s="165"/>
      <c r="F20" s="165"/>
      <c r="G20" s="165"/>
      <c r="H20" s="165"/>
      <c r="I20" s="165"/>
      <c r="J20" s="165"/>
      <c r="K20" s="369"/>
      <c r="L20" s="369"/>
      <c r="M20" s="369"/>
      <c r="N20" s="369"/>
      <c r="O20" s="369"/>
      <c r="P20" s="369"/>
      <c r="Q20" s="369"/>
      <c r="R20" s="397"/>
      <c r="S20" s="397"/>
      <c r="T20" s="397"/>
      <c r="U20" s="397"/>
      <c r="V20" s="397"/>
      <c r="W20" s="397"/>
      <c r="X20" s="397"/>
      <c r="Y20" s="398"/>
      <c r="Z20" s="399"/>
      <c r="AA20" s="399"/>
      <c r="AB20" s="399"/>
      <c r="AC20" s="10" t="s">
        <v>88</v>
      </c>
      <c r="AD20" s="400"/>
      <c r="AE20" s="400"/>
      <c r="AF20" s="400"/>
      <c r="AG20" s="401"/>
      <c r="AI20" s="116"/>
      <c r="AJ20" s="116"/>
      <c r="AK20" s="116"/>
      <c r="AL20" s="116"/>
      <c r="AM20" s="116"/>
    </row>
    <row r="21" spans="2:46" s="3" customFormat="1" ht="24.95" customHeight="1" x14ac:dyDescent="0.4">
      <c r="B21" s="265"/>
      <c r="C21" s="235">
        <f>VLOOKUP(C19,$AO$23:$AP$26,2,FALSE)</f>
        <v>0</v>
      </c>
      <c r="D21" s="236"/>
      <c r="E21" s="236"/>
      <c r="F21" s="236"/>
      <c r="G21" s="236"/>
      <c r="H21" s="236"/>
      <c r="I21" s="236"/>
      <c r="J21" s="237"/>
      <c r="K21" s="369"/>
      <c r="L21" s="369"/>
      <c r="M21" s="369"/>
      <c r="N21" s="369"/>
      <c r="O21" s="369"/>
      <c r="P21" s="369"/>
      <c r="Q21" s="369"/>
      <c r="R21" s="400"/>
      <c r="S21" s="400"/>
      <c r="T21" s="400"/>
      <c r="U21" s="400"/>
      <c r="V21" s="400"/>
      <c r="W21" s="400"/>
      <c r="X21" s="400"/>
      <c r="Y21" s="247" t="s">
        <v>69</v>
      </c>
      <c r="Z21" s="247"/>
      <c r="AA21" s="247"/>
      <c r="AB21" s="247"/>
      <c r="AC21" s="247"/>
      <c r="AD21" s="400"/>
      <c r="AE21" s="400"/>
      <c r="AF21" s="400"/>
      <c r="AG21" s="401"/>
    </row>
    <row r="22" spans="2:46" s="3" customFormat="1" ht="24.95" customHeight="1" thickBot="1" x14ac:dyDescent="0.45">
      <c r="B22" s="265">
        <v>3</v>
      </c>
      <c r="C22" s="408" t="s">
        <v>69</v>
      </c>
      <c r="D22" s="409"/>
      <c r="E22" s="409"/>
      <c r="F22" s="409"/>
      <c r="G22" s="409"/>
      <c r="H22" s="409"/>
      <c r="I22" s="409"/>
      <c r="J22" s="410"/>
      <c r="K22" s="369"/>
      <c r="L22" s="369"/>
      <c r="M22" s="369"/>
      <c r="N22" s="369"/>
      <c r="O22" s="369"/>
      <c r="P22" s="369"/>
      <c r="Q22" s="369"/>
      <c r="R22" s="290"/>
      <c r="S22" s="291"/>
      <c r="T22" s="291"/>
      <c r="U22" s="291"/>
      <c r="V22" s="291"/>
      <c r="W22" s="291"/>
      <c r="X22" s="291"/>
      <c r="Y22" s="397"/>
      <c r="Z22" s="397"/>
      <c r="AA22" s="397"/>
      <c r="AB22" s="397"/>
      <c r="AC22" s="397"/>
      <c r="AD22" s="400"/>
      <c r="AE22" s="400"/>
      <c r="AF22" s="400"/>
      <c r="AG22" s="401"/>
    </row>
    <row r="23" spans="2:46" s="3" customFormat="1" ht="24.95" customHeight="1" x14ac:dyDescent="0.4">
      <c r="B23" s="265"/>
      <c r="C23" s="165" t="s">
        <v>7</v>
      </c>
      <c r="D23" s="165"/>
      <c r="E23" s="165"/>
      <c r="F23" s="165"/>
      <c r="G23" s="165"/>
      <c r="H23" s="165"/>
      <c r="I23" s="165"/>
      <c r="J23" s="165"/>
      <c r="K23" s="369"/>
      <c r="L23" s="369"/>
      <c r="M23" s="369"/>
      <c r="N23" s="369"/>
      <c r="O23" s="369"/>
      <c r="P23" s="369"/>
      <c r="Q23" s="369"/>
      <c r="R23" s="397"/>
      <c r="S23" s="397"/>
      <c r="T23" s="397"/>
      <c r="U23" s="397"/>
      <c r="V23" s="397"/>
      <c r="W23" s="397"/>
      <c r="X23" s="397"/>
      <c r="Y23" s="398"/>
      <c r="Z23" s="399"/>
      <c r="AA23" s="399"/>
      <c r="AB23" s="399"/>
      <c r="AC23" s="10" t="s">
        <v>88</v>
      </c>
      <c r="AD23" s="400"/>
      <c r="AE23" s="400"/>
      <c r="AF23" s="400"/>
      <c r="AG23" s="401"/>
      <c r="AM23" s="53" t="s">
        <v>259</v>
      </c>
      <c r="AN23" s="60">
        <v>1</v>
      </c>
      <c r="AO23" s="53" t="s">
        <v>128</v>
      </c>
      <c r="AP23" s="60">
        <v>1</v>
      </c>
    </row>
    <row r="24" spans="2:46" s="3" customFormat="1" ht="24.95" customHeight="1" x14ac:dyDescent="0.4">
      <c r="B24" s="265"/>
      <c r="C24" s="235">
        <f>VLOOKUP(C22,$AO$23:$AP$26,2,FALSE)</f>
        <v>0</v>
      </c>
      <c r="D24" s="236"/>
      <c r="E24" s="236"/>
      <c r="F24" s="236"/>
      <c r="G24" s="236"/>
      <c r="H24" s="236"/>
      <c r="I24" s="236"/>
      <c r="J24" s="237"/>
      <c r="K24" s="369"/>
      <c r="L24" s="369"/>
      <c r="M24" s="369"/>
      <c r="N24" s="369"/>
      <c r="O24" s="369"/>
      <c r="P24" s="369"/>
      <c r="Q24" s="369"/>
      <c r="R24" s="400"/>
      <c r="S24" s="400"/>
      <c r="T24" s="400"/>
      <c r="U24" s="400"/>
      <c r="V24" s="400"/>
      <c r="W24" s="400"/>
      <c r="X24" s="400"/>
      <c r="Y24" s="247" t="s">
        <v>69</v>
      </c>
      <c r="Z24" s="247"/>
      <c r="AA24" s="247"/>
      <c r="AB24" s="247"/>
      <c r="AC24" s="247"/>
      <c r="AD24" s="400"/>
      <c r="AE24" s="400"/>
      <c r="AF24" s="400"/>
      <c r="AG24" s="401"/>
      <c r="AM24" s="54" t="s">
        <v>260</v>
      </c>
      <c r="AN24" s="61">
        <v>0.9</v>
      </c>
      <c r="AO24" s="54" t="s">
        <v>129</v>
      </c>
      <c r="AP24" s="72">
        <v>1</v>
      </c>
    </row>
    <row r="25" spans="2:46" s="3" customFormat="1" ht="24.95" customHeight="1" x14ac:dyDescent="0.4">
      <c r="B25" s="3" t="s">
        <v>138</v>
      </c>
      <c r="AM25" s="54" t="s">
        <v>114</v>
      </c>
      <c r="AN25" s="62">
        <v>0</v>
      </c>
      <c r="AO25" s="54" t="s">
        <v>130</v>
      </c>
      <c r="AP25" s="72">
        <v>0.5</v>
      </c>
    </row>
    <row r="26" spans="2:46" s="3" customFormat="1" ht="24.95" customHeight="1" thickBot="1" x14ac:dyDescent="0.45">
      <c r="B26" s="377" t="s">
        <v>139</v>
      </c>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t="s">
        <v>97</v>
      </c>
      <c r="AA26" s="377"/>
      <c r="AB26" s="374" t="s">
        <v>43</v>
      </c>
      <c r="AC26" s="374"/>
      <c r="AD26" s="374" t="s">
        <v>74</v>
      </c>
      <c r="AE26" s="374"/>
      <c r="AF26" s="374"/>
      <c r="AG26" s="374"/>
      <c r="AM26" s="56"/>
      <c r="AN26" s="63"/>
      <c r="AO26" s="55" t="s">
        <v>114</v>
      </c>
      <c r="AP26" s="73"/>
    </row>
    <row r="27" spans="2:46" s="3" customFormat="1" ht="15" customHeight="1" thickBot="1" x14ac:dyDescent="0.45">
      <c r="B27" s="390" t="s">
        <v>8</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1">
        <v>0</v>
      </c>
      <c r="AA27" s="391"/>
      <c r="AB27" s="393">
        <f>SUM(Z27:AA28)</f>
        <v>0</v>
      </c>
      <c r="AC27" s="394"/>
      <c r="AD27" s="392" t="s">
        <v>147</v>
      </c>
      <c r="AE27" s="392"/>
      <c r="AF27" s="375">
        <f>VLOOKUP(AD27,AM28:AN32,2,FALSE)</f>
        <v>3</v>
      </c>
      <c r="AG27" s="375"/>
    </row>
    <row r="28" spans="2:46" s="3" customFormat="1" ht="15" customHeight="1" x14ac:dyDescent="0.4">
      <c r="B28" s="390" t="s">
        <v>73</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1">
        <v>0</v>
      </c>
      <c r="AA28" s="391"/>
      <c r="AB28" s="395"/>
      <c r="AC28" s="396"/>
      <c r="AD28" s="392" t="s">
        <v>142</v>
      </c>
      <c r="AE28" s="392"/>
      <c r="AF28" s="375">
        <f>IF(AD27="管技",VLOOKUP(AB27,AO30:AP33,2,TRUE),IF(AD27="総合",VLOOKUP(AB27,AQ30:AR33,2,TRUE),VLOOKUP(AB27,AS30:AT33,2,TRUE)))</f>
        <v>1</v>
      </c>
      <c r="AG28" s="375"/>
      <c r="AM28" s="53" t="s">
        <v>141</v>
      </c>
      <c r="AN28" s="57">
        <v>4</v>
      </c>
      <c r="AO28" s="388" t="s">
        <v>150</v>
      </c>
      <c r="AP28" s="389"/>
      <c r="AQ28" s="388" t="s">
        <v>151</v>
      </c>
      <c r="AR28" s="389"/>
      <c r="AS28" s="388" t="s">
        <v>152</v>
      </c>
      <c r="AT28" s="389"/>
    </row>
    <row r="29" spans="2:46" s="3" customFormat="1" ht="15" customHeight="1" x14ac:dyDescent="0.4">
      <c r="B29" s="372" t="s">
        <v>161</v>
      </c>
      <c r="C29" s="374" t="s">
        <v>155</v>
      </c>
      <c r="D29" s="374"/>
      <c r="E29" s="374"/>
      <c r="F29" s="374"/>
      <c r="G29" s="374"/>
      <c r="H29" s="374" t="s">
        <v>156</v>
      </c>
      <c r="I29" s="374"/>
      <c r="J29" s="374"/>
      <c r="K29" s="374"/>
      <c r="L29" s="374"/>
      <c r="M29" s="374" t="s">
        <v>157</v>
      </c>
      <c r="N29" s="374"/>
      <c r="O29" s="374"/>
      <c r="P29" s="374"/>
      <c r="Q29" s="374"/>
      <c r="R29" s="378"/>
      <c r="S29" s="379"/>
      <c r="T29" s="379"/>
      <c r="U29" s="379"/>
      <c r="V29" s="380"/>
      <c r="W29" s="378"/>
      <c r="X29" s="379"/>
      <c r="Y29" s="379"/>
      <c r="Z29" s="379"/>
      <c r="AA29" s="380"/>
      <c r="AB29" s="387" t="s">
        <v>159</v>
      </c>
      <c r="AC29" s="387"/>
      <c r="AD29" s="387"/>
      <c r="AE29" s="387" t="s">
        <v>160</v>
      </c>
      <c r="AF29" s="387"/>
      <c r="AG29" s="387"/>
      <c r="AM29" s="54" t="s">
        <v>144</v>
      </c>
      <c r="AN29" s="58">
        <v>3</v>
      </c>
      <c r="AO29" s="67" t="s">
        <v>153</v>
      </c>
      <c r="AP29" s="74" t="s">
        <v>154</v>
      </c>
      <c r="AQ29" s="67" t="s">
        <v>153</v>
      </c>
      <c r="AR29" s="74" t="s">
        <v>154</v>
      </c>
      <c r="AS29" s="67" t="s">
        <v>153</v>
      </c>
      <c r="AT29" s="74" t="s">
        <v>154</v>
      </c>
    </row>
    <row r="30" spans="2:46" s="3" customFormat="1" ht="15" customHeight="1" x14ac:dyDescent="0.4">
      <c r="B30" s="372"/>
      <c r="C30" s="374" t="s">
        <v>95</v>
      </c>
      <c r="D30" s="374"/>
      <c r="E30" s="374"/>
      <c r="F30" s="375">
        <v>3</v>
      </c>
      <c r="G30" s="375"/>
      <c r="H30" s="374" t="s">
        <v>95</v>
      </c>
      <c r="I30" s="374"/>
      <c r="J30" s="374"/>
      <c r="K30" s="375">
        <v>3</v>
      </c>
      <c r="L30" s="375"/>
      <c r="M30" s="374" t="s">
        <v>95</v>
      </c>
      <c r="N30" s="374"/>
      <c r="O30" s="374"/>
      <c r="P30" s="375">
        <v>3</v>
      </c>
      <c r="Q30" s="375"/>
      <c r="R30" s="381"/>
      <c r="S30" s="382"/>
      <c r="T30" s="382"/>
      <c r="U30" s="382"/>
      <c r="V30" s="383"/>
      <c r="W30" s="381"/>
      <c r="X30" s="382"/>
      <c r="Y30" s="382"/>
      <c r="Z30" s="382"/>
      <c r="AA30" s="383"/>
      <c r="AB30" s="387"/>
      <c r="AC30" s="387"/>
      <c r="AD30" s="387"/>
      <c r="AE30" s="387"/>
      <c r="AF30" s="387"/>
      <c r="AG30" s="387"/>
      <c r="AM30" s="54" t="s">
        <v>146</v>
      </c>
      <c r="AN30" s="58">
        <v>3</v>
      </c>
      <c r="AO30" s="68">
        <v>0</v>
      </c>
      <c r="AP30" s="75">
        <v>1</v>
      </c>
      <c r="AQ30" s="68">
        <v>0</v>
      </c>
      <c r="AR30" s="75">
        <v>1</v>
      </c>
      <c r="AS30" s="68">
        <v>0</v>
      </c>
      <c r="AT30" s="75">
        <v>1</v>
      </c>
    </row>
    <row r="31" spans="2:46" s="3" customFormat="1" ht="18" customHeight="1" x14ac:dyDescent="0.4">
      <c r="B31" s="372"/>
      <c r="C31" s="373">
        <f>C18*F30</f>
        <v>0</v>
      </c>
      <c r="D31" s="373"/>
      <c r="E31" s="373"/>
      <c r="F31" s="373"/>
      <c r="G31" s="373"/>
      <c r="H31" s="373">
        <f>C21*K30</f>
        <v>0</v>
      </c>
      <c r="I31" s="373"/>
      <c r="J31" s="373"/>
      <c r="K31" s="373"/>
      <c r="L31" s="373"/>
      <c r="M31" s="373">
        <f>C24*P30</f>
        <v>0</v>
      </c>
      <c r="N31" s="373"/>
      <c r="O31" s="373"/>
      <c r="P31" s="373"/>
      <c r="Q31" s="373"/>
      <c r="R31" s="381"/>
      <c r="S31" s="382"/>
      <c r="T31" s="382"/>
      <c r="U31" s="382"/>
      <c r="V31" s="383"/>
      <c r="W31" s="381"/>
      <c r="X31" s="382"/>
      <c r="Y31" s="382"/>
      <c r="Z31" s="382"/>
      <c r="AA31" s="383"/>
      <c r="AB31" s="373">
        <f>SUM(C31:Q32)</f>
        <v>0</v>
      </c>
      <c r="AC31" s="376"/>
      <c r="AD31" s="376"/>
      <c r="AE31" s="373">
        <f>AF27*AF28</f>
        <v>3</v>
      </c>
      <c r="AF31" s="373"/>
      <c r="AG31" s="373"/>
      <c r="AM31" s="54" t="s">
        <v>112</v>
      </c>
      <c r="AN31" s="58">
        <v>3</v>
      </c>
      <c r="AO31" s="68">
        <v>1</v>
      </c>
      <c r="AP31" s="75">
        <v>0.8</v>
      </c>
      <c r="AQ31" s="68">
        <v>1</v>
      </c>
      <c r="AR31" s="75">
        <v>0.8</v>
      </c>
      <c r="AS31" s="68">
        <v>2</v>
      </c>
      <c r="AT31" s="75">
        <v>0.8</v>
      </c>
    </row>
    <row r="32" spans="2:46" s="3" customFormat="1" ht="18" customHeight="1" thickBot="1" x14ac:dyDescent="0.45">
      <c r="B32" s="372"/>
      <c r="C32" s="373"/>
      <c r="D32" s="373"/>
      <c r="E32" s="373"/>
      <c r="F32" s="373"/>
      <c r="G32" s="373"/>
      <c r="H32" s="373"/>
      <c r="I32" s="373"/>
      <c r="J32" s="373"/>
      <c r="K32" s="373"/>
      <c r="L32" s="373"/>
      <c r="M32" s="373"/>
      <c r="N32" s="373"/>
      <c r="O32" s="373"/>
      <c r="P32" s="373"/>
      <c r="Q32" s="373"/>
      <c r="R32" s="384"/>
      <c r="S32" s="385"/>
      <c r="T32" s="385"/>
      <c r="U32" s="385"/>
      <c r="V32" s="386"/>
      <c r="W32" s="384"/>
      <c r="X32" s="385"/>
      <c r="Y32" s="385"/>
      <c r="Z32" s="385"/>
      <c r="AA32" s="386"/>
      <c r="AB32" s="376"/>
      <c r="AC32" s="376"/>
      <c r="AD32" s="376"/>
      <c r="AE32" s="373"/>
      <c r="AF32" s="373"/>
      <c r="AG32" s="373"/>
      <c r="AM32" s="55" t="s">
        <v>149</v>
      </c>
      <c r="AN32" s="59">
        <v>3</v>
      </c>
      <c r="AO32" s="68">
        <v>3</v>
      </c>
      <c r="AP32" s="75">
        <v>0.6</v>
      </c>
      <c r="AQ32" s="68">
        <v>2</v>
      </c>
      <c r="AR32" s="75">
        <v>0.6</v>
      </c>
      <c r="AS32" s="68">
        <v>4</v>
      </c>
      <c r="AT32" s="75">
        <v>0.6</v>
      </c>
    </row>
    <row r="33" spans="1:46" s="3" customFormat="1" ht="18" customHeight="1" thickBot="1" x14ac:dyDescent="0.45">
      <c r="B33" s="362" t="s">
        <v>49</v>
      </c>
      <c r="C33" s="41" t="s">
        <v>79</v>
      </c>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50"/>
      <c r="AO33" s="69">
        <v>6</v>
      </c>
      <c r="AP33" s="76">
        <v>0.4</v>
      </c>
      <c r="AQ33" s="69">
        <v>3</v>
      </c>
      <c r="AR33" s="76">
        <v>0.4</v>
      </c>
      <c r="AS33" s="69">
        <v>7</v>
      </c>
      <c r="AT33" s="76">
        <v>0.4</v>
      </c>
    </row>
    <row r="34" spans="1:46" s="3" customFormat="1" ht="18" customHeight="1" x14ac:dyDescent="0.4">
      <c r="B34" s="362"/>
      <c r="C34" s="14" t="s">
        <v>256</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51"/>
    </row>
    <row r="35" spans="1:46" s="3" customFormat="1" ht="15" customHeight="1" x14ac:dyDescent="0.4">
      <c r="B35" s="362"/>
      <c r="C35" s="14" t="s">
        <v>28</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51"/>
    </row>
    <row r="36" spans="1:46" s="3" customFormat="1" ht="15" customHeight="1" x14ac:dyDescent="0.4">
      <c r="B36" s="362"/>
      <c r="C36" s="14" t="s">
        <v>16</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51"/>
    </row>
    <row r="37" spans="1:46" s="3" customFormat="1" ht="15" customHeight="1" x14ac:dyDescent="0.4">
      <c r="B37" s="362"/>
      <c r="C37" s="42" t="s">
        <v>162</v>
      </c>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52"/>
    </row>
    <row r="38" spans="1:46" s="3" customFormat="1" ht="15" customHeight="1" x14ac:dyDescent="0.4">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row>
    <row r="39" spans="1:46" s="3" customFormat="1" ht="15" customHeight="1" x14ac:dyDescent="0.4">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46" s="3" customFormat="1" ht="15" customHeight="1" x14ac:dyDescent="0.4">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row>
    <row r="41" spans="1:46" s="3" customFormat="1" ht="15" customHeight="1" x14ac:dyDescent="0.4"/>
    <row r="42" spans="1:46" s="3" customFormat="1" ht="1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46" s="3" customFormat="1" ht="1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46" ht="15" customHeight="1" x14ac:dyDescent="0.4"/>
    <row r="45" spans="1:46" ht="15" customHeight="1" x14ac:dyDescent="0.4"/>
    <row r="46" spans="1:46" ht="15" customHeight="1" x14ac:dyDescent="0.4"/>
    <row r="47" spans="1:46" ht="15" customHeight="1" x14ac:dyDescent="0.4"/>
    <row r="48" spans="1:46" ht="15" customHeight="1" x14ac:dyDescent="0.4"/>
    <row r="49" ht="15" customHeight="1" x14ac:dyDescent="0.4"/>
    <row r="50" ht="15" customHeight="1" x14ac:dyDescent="0.4"/>
    <row r="51" ht="15" customHeight="1" x14ac:dyDescent="0.4"/>
    <row r="52" ht="15" customHeight="1" x14ac:dyDescent="0.4"/>
    <row r="53" ht="15" customHeight="1" x14ac:dyDescent="0.4"/>
  </sheetData>
  <sheetProtection algorithmName="SHA-512" hashValue="He3YdkMZAC/qp+Pxw1C0EDUzflcDbqI/7PGXTg24NSj4TWFSYM0TehzP5zxO0lnzabjvlYjx+TGJyYqWQlQYcQ==" saltValue="dzyN2tkbCEiBRRRVLpE5gg==" spinCount="100000" sheet="1" objects="1" scenarios="1"/>
  <mergeCells count="137">
    <mergeCell ref="B2:AG2"/>
    <mergeCell ref="B5:AB5"/>
    <mergeCell ref="AC5:AG5"/>
    <mergeCell ref="B6:I6"/>
    <mergeCell ref="J6:M6"/>
    <mergeCell ref="N6:S6"/>
    <mergeCell ref="T6:Y6"/>
    <mergeCell ref="Z6:AA6"/>
    <mergeCell ref="AC6:AD6"/>
    <mergeCell ref="AF4:AG4"/>
    <mergeCell ref="AC4:AE4"/>
    <mergeCell ref="Y4:AB4"/>
    <mergeCell ref="S4:X4"/>
    <mergeCell ref="P4:R4"/>
    <mergeCell ref="E4:O4"/>
    <mergeCell ref="B4:D4"/>
    <mergeCell ref="AF3:AG3"/>
    <mergeCell ref="AD3:AE3"/>
    <mergeCell ref="V3:AB3"/>
    <mergeCell ref="P3:U3"/>
    <mergeCell ref="E3:O3"/>
    <mergeCell ref="B3:D3"/>
    <mergeCell ref="B7:I7"/>
    <mergeCell ref="J7:M7"/>
    <mergeCell ref="N7:S7"/>
    <mergeCell ref="T7:Y7"/>
    <mergeCell ref="Z7:AA7"/>
    <mergeCell ref="AC7:AD7"/>
    <mergeCell ref="AE6:AG7"/>
    <mergeCell ref="C9:J9"/>
    <mergeCell ref="B9:B12"/>
    <mergeCell ref="R13:X13"/>
    <mergeCell ref="Y13:AC13"/>
    <mergeCell ref="AD13:AG13"/>
    <mergeCell ref="C14:J14"/>
    <mergeCell ref="R14:X14"/>
    <mergeCell ref="Y14:AB14"/>
    <mergeCell ref="AD14:AG14"/>
    <mergeCell ref="R10:X10"/>
    <mergeCell ref="Y10:AC10"/>
    <mergeCell ref="AD10:AG10"/>
    <mergeCell ref="R11:X11"/>
    <mergeCell ref="Y11:AC11"/>
    <mergeCell ref="AD11:AG11"/>
    <mergeCell ref="R12:X12"/>
    <mergeCell ref="Y12:AC12"/>
    <mergeCell ref="AD12:AG12"/>
    <mergeCell ref="C10:J12"/>
    <mergeCell ref="C13:J13"/>
    <mergeCell ref="K9:Q12"/>
    <mergeCell ref="R9:X9"/>
    <mergeCell ref="Y9:AC9"/>
    <mergeCell ref="AD9:AG9"/>
    <mergeCell ref="R15:X15"/>
    <mergeCell ref="Y15:AC15"/>
    <mergeCell ref="AD15:AG15"/>
    <mergeCell ref="R16:X16"/>
    <mergeCell ref="Y16:AC16"/>
    <mergeCell ref="AD16:AG16"/>
    <mergeCell ref="AD19:AG19"/>
    <mergeCell ref="Y22:AC22"/>
    <mergeCell ref="AD22:AG22"/>
    <mergeCell ref="R20:X20"/>
    <mergeCell ref="Y20:AB20"/>
    <mergeCell ref="AD20:AG20"/>
    <mergeCell ref="AS28:AT28"/>
    <mergeCell ref="B27:Y27"/>
    <mergeCell ref="Z27:AA27"/>
    <mergeCell ref="AD27:AE27"/>
    <mergeCell ref="AF27:AG27"/>
    <mergeCell ref="AB27:AC28"/>
    <mergeCell ref="Z28:AA28"/>
    <mergeCell ref="AD28:AE28"/>
    <mergeCell ref="AF28:AG28"/>
    <mergeCell ref="B28:Y28"/>
    <mergeCell ref="K30:L30"/>
    <mergeCell ref="M30:O30"/>
    <mergeCell ref="P30:Q30"/>
    <mergeCell ref="C17:J17"/>
    <mergeCell ref="R17:X17"/>
    <mergeCell ref="Y17:AB17"/>
    <mergeCell ref="AD17:AG17"/>
    <mergeCell ref="AO28:AP28"/>
    <mergeCell ref="AQ28:AR28"/>
    <mergeCell ref="B26:Y26"/>
    <mergeCell ref="AD23:AG23"/>
    <mergeCell ref="R18:X18"/>
    <mergeCell ref="Y18:AC18"/>
    <mergeCell ref="AD18:AG18"/>
    <mergeCell ref="R23:X23"/>
    <mergeCell ref="Y23:AB23"/>
    <mergeCell ref="R19:X19"/>
    <mergeCell ref="Y19:AC19"/>
    <mergeCell ref="C29:G29"/>
    <mergeCell ref="H29:L29"/>
    <mergeCell ref="M29:Q29"/>
    <mergeCell ref="M31:Q32"/>
    <mergeCell ref="AB31:AD32"/>
    <mergeCell ref="Z26:AA26"/>
    <mergeCell ref="AB26:AC26"/>
    <mergeCell ref="AD26:AG26"/>
    <mergeCell ref="R24:X24"/>
    <mergeCell ref="Y24:AC24"/>
    <mergeCell ref="AD24:AG24"/>
    <mergeCell ref="R21:X21"/>
    <mergeCell ref="Y21:AC21"/>
    <mergeCell ref="AD21:AG21"/>
    <mergeCell ref="R22:X22"/>
    <mergeCell ref="AE31:AG32"/>
    <mergeCell ref="W29:AA32"/>
    <mergeCell ref="R29:V32"/>
    <mergeCell ref="AB29:AD30"/>
    <mergeCell ref="AE29:AG30"/>
    <mergeCell ref="B33:B37"/>
    <mergeCell ref="B13:B15"/>
    <mergeCell ref="K13:Q15"/>
    <mergeCell ref="B16:B18"/>
    <mergeCell ref="K16:Q18"/>
    <mergeCell ref="B19:B21"/>
    <mergeCell ref="K19:Q21"/>
    <mergeCell ref="B22:B24"/>
    <mergeCell ref="K22:Q24"/>
    <mergeCell ref="C15:J15"/>
    <mergeCell ref="C16:J16"/>
    <mergeCell ref="C18:J18"/>
    <mergeCell ref="C19:J19"/>
    <mergeCell ref="C21:J21"/>
    <mergeCell ref="C22:J22"/>
    <mergeCell ref="C24:J24"/>
    <mergeCell ref="C20:J20"/>
    <mergeCell ref="B29:B32"/>
    <mergeCell ref="C23:J23"/>
    <mergeCell ref="C31:G32"/>
    <mergeCell ref="H31:L32"/>
    <mergeCell ref="C30:E30"/>
    <mergeCell ref="F30:G30"/>
    <mergeCell ref="H30:J30"/>
  </mergeCells>
  <phoneticPr fontId="1"/>
  <dataValidations count="4">
    <dataValidation type="list" allowBlank="1" showInputMessage="1" showErrorMessage="1" sqref="AD27:AE27">
      <formula1>"管技,総合,構造,電気,機械,選択"</formula1>
    </dataValidation>
    <dataValidation type="list" allowBlank="1" showInputMessage="1" showErrorMessage="1" sqref="Y15:AC15 Y18:AC18 Y21:AC21 Y24:AC24">
      <formula1>"市場,産地食肉センター,と畜場,選択"</formula1>
    </dataValidation>
    <dataValidation type="list" allowBlank="1" showInputMessage="1" showErrorMessage="1" sqref="C13 C16 C19 C22">
      <formula1>"管理技術者,主任技術者,担当技術者,選択"</formula1>
    </dataValidation>
    <dataValidation type="list" allowBlank="1" showInputMessage="1" showErrorMessage="1" sqref="B7:I7">
      <formula1>"CASBEE建築評価員,選択"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&amp;L様式４-4</oddHeader>
    <oddFooter>&amp;R&amp;8四万十市新食肉センター整備基本設計業務委託プロポーザル</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W53"/>
  <sheetViews>
    <sheetView zoomScaleNormal="100" zoomScaleSheetLayoutView="100" workbookViewId="0">
      <selection activeCell="R12" sqref="R12:X12"/>
    </sheetView>
  </sheetViews>
  <sheetFormatPr defaultRowHeight="13.5" x14ac:dyDescent="0.4"/>
  <cols>
    <col min="1" max="1" width="0.75" style="1" customWidth="1"/>
    <col min="2" max="35" width="2.75" style="1" customWidth="1"/>
    <col min="36" max="37" width="3.125" style="1" customWidth="1"/>
    <col min="38" max="38" width="3.125" style="1" hidden="1" customWidth="1"/>
    <col min="39" max="39" width="16.625" style="1" hidden="1" customWidth="1"/>
    <col min="40" max="40" width="7.625" style="1" hidden="1" customWidth="1"/>
    <col min="41" max="41" width="16.75" style="1" hidden="1" customWidth="1"/>
    <col min="42" max="42" width="8.5" style="1" hidden="1" customWidth="1"/>
    <col min="43" max="43" width="16.625" style="1" hidden="1" customWidth="1"/>
    <col min="44" max="44" width="7.625" style="1" hidden="1" customWidth="1"/>
    <col min="45" max="45" width="16.625" style="1" hidden="1" customWidth="1"/>
    <col min="46" max="46" width="7.625" style="1" hidden="1" customWidth="1"/>
    <col min="47" max="48" width="3.125" style="1" hidden="1" customWidth="1"/>
    <col min="49" max="49" width="9" style="1" hidden="1" customWidth="1"/>
    <col min="50" max="16384" width="9" style="1"/>
  </cols>
  <sheetData>
    <row r="2" spans="2:45" ht="24.75" customHeight="1" x14ac:dyDescent="0.4">
      <c r="B2" s="159" t="s">
        <v>169</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2:45" s="3" customFormat="1" ht="17.100000000000001" customHeight="1" x14ac:dyDescent="0.4">
      <c r="B3" s="471" t="s">
        <v>106</v>
      </c>
      <c r="C3" s="472"/>
      <c r="D3" s="473"/>
      <c r="E3" s="474"/>
      <c r="F3" s="475"/>
      <c r="G3" s="475"/>
      <c r="H3" s="475"/>
      <c r="I3" s="475"/>
      <c r="J3" s="475"/>
      <c r="K3" s="475"/>
      <c r="L3" s="475"/>
      <c r="M3" s="475"/>
      <c r="N3" s="475"/>
      <c r="O3" s="476"/>
      <c r="P3" s="477" t="s">
        <v>84</v>
      </c>
      <c r="Q3" s="477"/>
      <c r="R3" s="477"/>
      <c r="S3" s="477"/>
      <c r="T3" s="477"/>
      <c r="U3" s="478"/>
      <c r="V3" s="479" t="s">
        <v>36</v>
      </c>
      <c r="W3" s="479"/>
      <c r="X3" s="479"/>
      <c r="Y3" s="479"/>
      <c r="Z3" s="479"/>
      <c r="AA3" s="479"/>
      <c r="AB3" s="479"/>
      <c r="AC3" s="49" t="s">
        <v>104</v>
      </c>
      <c r="AD3" s="480"/>
      <c r="AE3" s="480"/>
      <c r="AF3" s="481" t="s">
        <v>105</v>
      </c>
      <c r="AG3" s="482"/>
    </row>
    <row r="4" spans="2:45" s="3" customFormat="1" ht="17.100000000000001" customHeight="1" thickBot="1" x14ac:dyDescent="0.45">
      <c r="B4" s="471" t="s">
        <v>107</v>
      </c>
      <c r="C4" s="472"/>
      <c r="D4" s="473"/>
      <c r="E4" s="474"/>
      <c r="F4" s="475"/>
      <c r="G4" s="475"/>
      <c r="H4" s="475"/>
      <c r="I4" s="475"/>
      <c r="J4" s="475"/>
      <c r="K4" s="475"/>
      <c r="L4" s="475"/>
      <c r="M4" s="475"/>
      <c r="N4" s="475"/>
      <c r="O4" s="476"/>
      <c r="P4" s="472" t="s">
        <v>108</v>
      </c>
      <c r="Q4" s="472"/>
      <c r="R4" s="473"/>
      <c r="S4" s="480"/>
      <c r="T4" s="480"/>
      <c r="U4" s="480"/>
      <c r="V4" s="480"/>
      <c r="W4" s="480"/>
      <c r="X4" s="480"/>
      <c r="Y4" s="483" t="s">
        <v>109</v>
      </c>
      <c r="Z4" s="477"/>
      <c r="AA4" s="477"/>
      <c r="AB4" s="478"/>
      <c r="AC4" s="484"/>
      <c r="AD4" s="480"/>
      <c r="AE4" s="480"/>
      <c r="AF4" s="481" t="s">
        <v>110</v>
      </c>
      <c r="AG4" s="482"/>
    </row>
    <row r="5" spans="2:45" s="3" customFormat="1" ht="17.100000000000001" customHeight="1" x14ac:dyDescent="0.4">
      <c r="B5" s="452" t="s">
        <v>113</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4" t="s">
        <v>116</v>
      </c>
      <c r="AD5" s="455"/>
      <c r="AE5" s="455"/>
      <c r="AF5" s="455"/>
      <c r="AG5" s="456"/>
      <c r="AM5" s="64" t="s">
        <v>50</v>
      </c>
      <c r="AN5" s="60">
        <v>2</v>
      </c>
      <c r="AO5" s="79" t="s">
        <v>80</v>
      </c>
      <c r="AP5" s="60">
        <v>1</v>
      </c>
      <c r="AS5" s="88" t="s">
        <v>170</v>
      </c>
    </row>
    <row r="6" spans="2:45" s="3" customFormat="1" ht="17.100000000000001" customHeight="1" x14ac:dyDescent="0.4">
      <c r="B6" s="487" t="s">
        <v>263</v>
      </c>
      <c r="C6" s="488"/>
      <c r="D6" s="488"/>
      <c r="E6" s="488"/>
      <c r="F6" s="488"/>
      <c r="G6" s="488"/>
      <c r="H6" s="488"/>
      <c r="I6" s="488"/>
      <c r="J6" s="459" t="s">
        <v>47</v>
      </c>
      <c r="K6" s="459"/>
      <c r="L6" s="459"/>
      <c r="M6" s="459"/>
      <c r="N6" s="458"/>
      <c r="O6" s="458"/>
      <c r="P6" s="458"/>
      <c r="Q6" s="458"/>
      <c r="R6" s="458"/>
      <c r="S6" s="458"/>
      <c r="T6" s="460" t="s">
        <v>117</v>
      </c>
      <c r="U6" s="460"/>
      <c r="V6" s="460"/>
      <c r="W6" s="460"/>
      <c r="X6" s="460"/>
      <c r="Y6" s="460"/>
      <c r="Z6" s="458"/>
      <c r="AA6" s="458"/>
      <c r="AB6" s="46" t="s">
        <v>110</v>
      </c>
      <c r="AC6" s="461">
        <f>VLOOKUP(B6,AM5:AN16,2,FALSE)</f>
        <v>2</v>
      </c>
      <c r="AD6" s="462"/>
      <c r="AE6" s="463">
        <f>SUM(AC6:AD7)</f>
        <v>2</v>
      </c>
      <c r="AF6" s="464"/>
      <c r="AG6" s="465"/>
      <c r="AM6" s="65" t="s">
        <v>340</v>
      </c>
      <c r="AN6" s="61">
        <v>2</v>
      </c>
      <c r="AO6" s="80" t="s">
        <v>119</v>
      </c>
      <c r="AP6" s="61">
        <v>1</v>
      </c>
      <c r="AS6" s="88" t="s">
        <v>171</v>
      </c>
    </row>
    <row r="7" spans="2:45" s="3" customFormat="1" ht="17.100000000000001" customHeight="1" thickBot="1" x14ac:dyDescent="0.45">
      <c r="B7" s="469" t="s">
        <v>69</v>
      </c>
      <c r="C7" s="470"/>
      <c r="D7" s="470"/>
      <c r="E7" s="470"/>
      <c r="F7" s="470"/>
      <c r="G7" s="470"/>
      <c r="H7" s="470"/>
      <c r="I7" s="470"/>
      <c r="J7" s="446" t="s">
        <v>47</v>
      </c>
      <c r="K7" s="446"/>
      <c r="L7" s="446"/>
      <c r="M7" s="446"/>
      <c r="N7" s="447"/>
      <c r="O7" s="447"/>
      <c r="P7" s="447"/>
      <c r="Q7" s="447"/>
      <c r="R7" s="447"/>
      <c r="S7" s="447"/>
      <c r="T7" s="448" t="s">
        <v>117</v>
      </c>
      <c r="U7" s="448"/>
      <c r="V7" s="448"/>
      <c r="W7" s="448"/>
      <c r="X7" s="448"/>
      <c r="Y7" s="448"/>
      <c r="Z7" s="447"/>
      <c r="AA7" s="447"/>
      <c r="AB7" s="48" t="s">
        <v>110</v>
      </c>
      <c r="AC7" s="449">
        <f>VLOOKUP(B7,AO5:AP16,2,FALSE)</f>
        <v>0</v>
      </c>
      <c r="AD7" s="450"/>
      <c r="AE7" s="466"/>
      <c r="AF7" s="467"/>
      <c r="AG7" s="468"/>
      <c r="AM7" s="65"/>
      <c r="AN7" s="61"/>
      <c r="AO7" s="80"/>
      <c r="AP7" s="61"/>
      <c r="AS7" s="88" t="s">
        <v>172</v>
      </c>
    </row>
    <row r="8" spans="2:45" s="3" customFormat="1" ht="17.100000000000001" customHeight="1" thickBot="1" x14ac:dyDescent="0.45">
      <c r="B8" s="3" t="s">
        <v>253</v>
      </c>
      <c r="AM8" s="82"/>
      <c r="AN8" s="70"/>
      <c r="AO8" s="85" t="s">
        <v>114</v>
      </c>
      <c r="AP8" s="71">
        <v>0</v>
      </c>
      <c r="AS8" s="88" t="s">
        <v>173</v>
      </c>
    </row>
    <row r="9" spans="2:45" s="3" customFormat="1" ht="17.100000000000001" customHeight="1" x14ac:dyDescent="0.4">
      <c r="B9" s="363" t="s">
        <v>55</v>
      </c>
      <c r="C9" s="309" t="s">
        <v>120</v>
      </c>
      <c r="D9" s="310"/>
      <c r="E9" s="310"/>
      <c r="F9" s="310"/>
      <c r="G9" s="310"/>
      <c r="H9" s="310"/>
      <c r="I9" s="310"/>
      <c r="J9" s="311"/>
      <c r="K9" s="337" t="s">
        <v>59</v>
      </c>
      <c r="L9" s="338"/>
      <c r="M9" s="338"/>
      <c r="N9" s="338"/>
      <c r="O9" s="338"/>
      <c r="P9" s="338"/>
      <c r="Q9" s="339"/>
      <c r="R9" s="422" t="s">
        <v>60</v>
      </c>
      <c r="S9" s="422"/>
      <c r="T9" s="422"/>
      <c r="U9" s="422"/>
      <c r="V9" s="422"/>
      <c r="W9" s="422"/>
      <c r="X9" s="422"/>
      <c r="Y9" s="422" t="s">
        <v>83</v>
      </c>
      <c r="Z9" s="422"/>
      <c r="AA9" s="422"/>
      <c r="AB9" s="422"/>
      <c r="AC9" s="422"/>
      <c r="AD9" s="422" t="s">
        <v>46</v>
      </c>
      <c r="AE9" s="422"/>
      <c r="AF9" s="422"/>
      <c r="AG9" s="451"/>
      <c r="AM9" s="65"/>
      <c r="AN9" s="61"/>
      <c r="AS9" s="88" t="s">
        <v>174</v>
      </c>
    </row>
    <row r="10" spans="2:45" s="3" customFormat="1" ht="17.100000000000001" customHeight="1" x14ac:dyDescent="0.4">
      <c r="B10" s="364"/>
      <c r="C10" s="353" t="s">
        <v>121</v>
      </c>
      <c r="D10" s="354"/>
      <c r="E10" s="354"/>
      <c r="F10" s="354"/>
      <c r="G10" s="354"/>
      <c r="H10" s="354"/>
      <c r="I10" s="354"/>
      <c r="J10" s="355"/>
      <c r="K10" s="340"/>
      <c r="L10" s="341"/>
      <c r="M10" s="341"/>
      <c r="N10" s="341"/>
      <c r="O10" s="341"/>
      <c r="P10" s="341"/>
      <c r="Q10" s="342"/>
      <c r="R10" s="432" t="s">
        <v>123</v>
      </c>
      <c r="S10" s="433"/>
      <c r="T10" s="433"/>
      <c r="U10" s="433"/>
      <c r="V10" s="433"/>
      <c r="W10" s="433"/>
      <c r="X10" s="434"/>
      <c r="Y10" s="156" t="s">
        <v>85</v>
      </c>
      <c r="Z10" s="156"/>
      <c r="AA10" s="156"/>
      <c r="AB10" s="156"/>
      <c r="AC10" s="156"/>
      <c r="AD10" s="435" t="s">
        <v>125</v>
      </c>
      <c r="AE10" s="435"/>
      <c r="AF10" s="435"/>
      <c r="AG10" s="436"/>
      <c r="AM10" s="65"/>
      <c r="AN10" s="61"/>
      <c r="AS10" s="88" t="s">
        <v>175</v>
      </c>
    </row>
    <row r="11" spans="2:45" s="3" customFormat="1" ht="17.100000000000001" customHeight="1" x14ac:dyDescent="0.4">
      <c r="B11" s="364"/>
      <c r="C11" s="356"/>
      <c r="D11" s="357"/>
      <c r="E11" s="357"/>
      <c r="F11" s="357"/>
      <c r="G11" s="357"/>
      <c r="H11" s="357"/>
      <c r="I11" s="357"/>
      <c r="J11" s="358"/>
      <c r="K11" s="340"/>
      <c r="L11" s="341"/>
      <c r="M11" s="341"/>
      <c r="N11" s="341"/>
      <c r="O11" s="341"/>
      <c r="P11" s="341"/>
      <c r="Q11" s="342"/>
      <c r="R11" s="437" t="s">
        <v>124</v>
      </c>
      <c r="S11" s="438"/>
      <c r="T11" s="438"/>
      <c r="U11" s="438"/>
      <c r="V11" s="438"/>
      <c r="W11" s="438"/>
      <c r="X11" s="439"/>
      <c r="Y11" s="155" t="s">
        <v>62</v>
      </c>
      <c r="Z11" s="155"/>
      <c r="AA11" s="155"/>
      <c r="AB11" s="155"/>
      <c r="AC11" s="155"/>
      <c r="AD11" s="435" t="s">
        <v>126</v>
      </c>
      <c r="AE11" s="435"/>
      <c r="AF11" s="435"/>
      <c r="AG11" s="436"/>
      <c r="AM11" s="65"/>
      <c r="AN11" s="61"/>
      <c r="AS11" s="88" t="s">
        <v>91</v>
      </c>
    </row>
    <row r="12" spans="2:45" s="3" customFormat="1" ht="17.100000000000001" customHeight="1" thickBot="1" x14ac:dyDescent="0.45">
      <c r="B12" s="365"/>
      <c r="C12" s="359"/>
      <c r="D12" s="360"/>
      <c r="E12" s="360"/>
      <c r="F12" s="360"/>
      <c r="G12" s="360"/>
      <c r="H12" s="360"/>
      <c r="I12" s="360"/>
      <c r="J12" s="361"/>
      <c r="K12" s="343"/>
      <c r="L12" s="344"/>
      <c r="M12" s="344"/>
      <c r="N12" s="344"/>
      <c r="O12" s="344"/>
      <c r="P12" s="344"/>
      <c r="Q12" s="345"/>
      <c r="R12" s="440" t="s">
        <v>180</v>
      </c>
      <c r="S12" s="441"/>
      <c r="T12" s="441"/>
      <c r="U12" s="441"/>
      <c r="V12" s="441"/>
      <c r="W12" s="441"/>
      <c r="X12" s="442"/>
      <c r="Y12" s="443" t="s">
        <v>90</v>
      </c>
      <c r="Z12" s="443"/>
      <c r="AA12" s="443"/>
      <c r="AB12" s="443"/>
      <c r="AC12" s="443"/>
      <c r="AD12" s="444" t="s">
        <v>56</v>
      </c>
      <c r="AE12" s="444"/>
      <c r="AF12" s="444"/>
      <c r="AG12" s="445"/>
      <c r="AM12" s="65"/>
      <c r="AN12" s="61"/>
      <c r="AS12" s="88" t="s">
        <v>176</v>
      </c>
    </row>
    <row r="13" spans="2:45" s="3" customFormat="1" ht="24" customHeight="1" x14ac:dyDescent="0.4">
      <c r="B13" s="264" t="s">
        <v>67</v>
      </c>
      <c r="C13" s="429" t="s">
        <v>254</v>
      </c>
      <c r="D13" s="430"/>
      <c r="E13" s="430"/>
      <c r="F13" s="430"/>
      <c r="G13" s="430"/>
      <c r="H13" s="430"/>
      <c r="I13" s="430"/>
      <c r="J13" s="431"/>
      <c r="K13" s="366" t="s">
        <v>318</v>
      </c>
      <c r="L13" s="366"/>
      <c r="M13" s="366"/>
      <c r="N13" s="366"/>
      <c r="O13" s="366"/>
      <c r="P13" s="366"/>
      <c r="Q13" s="366"/>
      <c r="R13" s="309" t="s">
        <v>12</v>
      </c>
      <c r="S13" s="310"/>
      <c r="T13" s="310"/>
      <c r="U13" s="310"/>
      <c r="V13" s="310"/>
      <c r="W13" s="310"/>
      <c r="X13" s="311"/>
      <c r="Y13" s="422" t="s">
        <v>131</v>
      </c>
      <c r="Z13" s="422"/>
      <c r="AA13" s="422"/>
      <c r="AB13" s="422"/>
      <c r="AC13" s="422"/>
      <c r="AD13" s="423" t="s">
        <v>136</v>
      </c>
      <c r="AE13" s="423"/>
      <c r="AF13" s="423"/>
      <c r="AG13" s="424"/>
      <c r="AM13" s="86"/>
      <c r="AN13" s="70"/>
      <c r="AS13" s="88" t="s">
        <v>179</v>
      </c>
    </row>
    <row r="14" spans="2:45" s="3" customFormat="1" ht="24" customHeight="1" x14ac:dyDescent="0.4">
      <c r="B14" s="265"/>
      <c r="C14" s="165" t="s">
        <v>7</v>
      </c>
      <c r="D14" s="165"/>
      <c r="E14" s="165"/>
      <c r="F14" s="165"/>
      <c r="G14" s="165"/>
      <c r="H14" s="165"/>
      <c r="I14" s="165"/>
      <c r="J14" s="165"/>
      <c r="K14" s="154"/>
      <c r="L14" s="154"/>
      <c r="M14" s="154"/>
      <c r="N14" s="154"/>
      <c r="O14" s="154"/>
      <c r="P14" s="154"/>
      <c r="Q14" s="154"/>
      <c r="R14" s="425" t="s">
        <v>134</v>
      </c>
      <c r="S14" s="426"/>
      <c r="T14" s="426"/>
      <c r="U14" s="426"/>
      <c r="V14" s="426"/>
      <c r="W14" s="426"/>
      <c r="X14" s="426"/>
      <c r="Y14" s="325">
        <v>5000</v>
      </c>
      <c r="Z14" s="326"/>
      <c r="AA14" s="326"/>
      <c r="AB14" s="326"/>
      <c r="AC14" s="10" t="s">
        <v>88</v>
      </c>
      <c r="AD14" s="427" t="s">
        <v>137</v>
      </c>
      <c r="AE14" s="427"/>
      <c r="AF14" s="427"/>
      <c r="AG14" s="428"/>
      <c r="AM14" s="65"/>
      <c r="AN14" s="72"/>
      <c r="AS14" s="88" t="s">
        <v>177</v>
      </c>
    </row>
    <row r="15" spans="2:45" s="3" customFormat="1" ht="24" customHeight="1" thickBot="1" x14ac:dyDescent="0.45">
      <c r="B15" s="266"/>
      <c r="C15" s="226">
        <f>VLOOKUP(C13,$AO$18:$AP$21,2,FALSE)</f>
        <v>1</v>
      </c>
      <c r="D15" s="227"/>
      <c r="E15" s="227"/>
      <c r="F15" s="227"/>
      <c r="G15" s="227"/>
      <c r="H15" s="227"/>
      <c r="I15" s="227"/>
      <c r="J15" s="228"/>
      <c r="K15" s="367"/>
      <c r="L15" s="367"/>
      <c r="M15" s="367"/>
      <c r="N15" s="367"/>
      <c r="O15" s="367"/>
      <c r="P15" s="367"/>
      <c r="Q15" s="367"/>
      <c r="R15" s="411" t="s">
        <v>324</v>
      </c>
      <c r="S15" s="411"/>
      <c r="T15" s="411"/>
      <c r="U15" s="411"/>
      <c r="V15" s="411"/>
      <c r="W15" s="411"/>
      <c r="X15" s="411"/>
      <c r="Y15" s="412" t="s">
        <v>86</v>
      </c>
      <c r="Z15" s="412"/>
      <c r="AA15" s="412"/>
      <c r="AB15" s="412"/>
      <c r="AC15" s="412"/>
      <c r="AD15" s="411" t="s">
        <v>122</v>
      </c>
      <c r="AE15" s="411"/>
      <c r="AF15" s="411"/>
      <c r="AG15" s="413"/>
      <c r="AM15" s="65"/>
      <c r="AN15" s="72"/>
      <c r="AS15" s="88" t="s">
        <v>178</v>
      </c>
    </row>
    <row r="16" spans="2:45" s="3" customFormat="1" ht="24" customHeight="1" thickTop="1" thickBot="1" x14ac:dyDescent="0.45">
      <c r="B16" s="276">
        <v>1</v>
      </c>
      <c r="C16" s="419" t="s">
        <v>69</v>
      </c>
      <c r="D16" s="420"/>
      <c r="E16" s="420"/>
      <c r="F16" s="420"/>
      <c r="G16" s="420"/>
      <c r="H16" s="420"/>
      <c r="I16" s="420"/>
      <c r="J16" s="421"/>
      <c r="K16" s="368"/>
      <c r="L16" s="368"/>
      <c r="M16" s="368"/>
      <c r="N16" s="368"/>
      <c r="O16" s="368"/>
      <c r="P16" s="368"/>
      <c r="Q16" s="368"/>
      <c r="R16" s="414"/>
      <c r="S16" s="415"/>
      <c r="T16" s="415"/>
      <c r="U16" s="415"/>
      <c r="V16" s="415"/>
      <c r="W16" s="415"/>
      <c r="X16" s="415"/>
      <c r="Y16" s="416"/>
      <c r="Z16" s="416"/>
      <c r="AA16" s="416"/>
      <c r="AB16" s="416"/>
      <c r="AC16" s="416"/>
      <c r="AD16" s="417"/>
      <c r="AE16" s="417"/>
      <c r="AF16" s="417"/>
      <c r="AG16" s="418"/>
      <c r="AM16" s="87" t="s">
        <v>69</v>
      </c>
      <c r="AN16" s="71">
        <v>0</v>
      </c>
      <c r="AS16" s="88" t="s">
        <v>167</v>
      </c>
    </row>
    <row r="17" spans="2:46" s="3" customFormat="1" ht="24" customHeight="1" thickBot="1" x14ac:dyDescent="0.45">
      <c r="B17" s="265"/>
      <c r="C17" s="165" t="s">
        <v>7</v>
      </c>
      <c r="D17" s="165"/>
      <c r="E17" s="165"/>
      <c r="F17" s="165"/>
      <c r="G17" s="165"/>
      <c r="H17" s="165"/>
      <c r="I17" s="165"/>
      <c r="J17" s="165"/>
      <c r="K17" s="369"/>
      <c r="L17" s="369"/>
      <c r="M17" s="369"/>
      <c r="N17" s="369"/>
      <c r="O17" s="369"/>
      <c r="P17" s="369"/>
      <c r="Q17" s="369"/>
      <c r="R17" s="397"/>
      <c r="S17" s="397"/>
      <c r="T17" s="397"/>
      <c r="U17" s="397"/>
      <c r="V17" s="397"/>
      <c r="W17" s="397"/>
      <c r="X17" s="397"/>
      <c r="Y17" s="398"/>
      <c r="Z17" s="399"/>
      <c r="AA17" s="399"/>
      <c r="AB17" s="399"/>
      <c r="AC17" s="10" t="s">
        <v>88</v>
      </c>
      <c r="AD17" s="400"/>
      <c r="AE17" s="400"/>
      <c r="AF17" s="400"/>
      <c r="AG17" s="401"/>
    </row>
    <row r="18" spans="2:46" s="3" customFormat="1" ht="24" customHeight="1" x14ac:dyDescent="0.4">
      <c r="B18" s="265"/>
      <c r="C18" s="235">
        <f>VLOOKUP(C16,$AO$18:$AP$21,2,FALSE)</f>
        <v>0</v>
      </c>
      <c r="D18" s="236"/>
      <c r="E18" s="236"/>
      <c r="F18" s="236"/>
      <c r="G18" s="236"/>
      <c r="H18" s="236"/>
      <c r="I18" s="236"/>
      <c r="J18" s="237"/>
      <c r="K18" s="369"/>
      <c r="L18" s="369"/>
      <c r="M18" s="369"/>
      <c r="N18" s="369"/>
      <c r="O18" s="369"/>
      <c r="P18" s="369"/>
      <c r="Q18" s="369"/>
      <c r="R18" s="400"/>
      <c r="S18" s="400"/>
      <c r="T18" s="400"/>
      <c r="U18" s="400"/>
      <c r="V18" s="400"/>
      <c r="W18" s="400"/>
      <c r="X18" s="400"/>
      <c r="Y18" s="247" t="s">
        <v>69</v>
      </c>
      <c r="Z18" s="247"/>
      <c r="AA18" s="247"/>
      <c r="AB18" s="247"/>
      <c r="AC18" s="247"/>
      <c r="AD18" s="400"/>
      <c r="AE18" s="400"/>
      <c r="AF18" s="400"/>
      <c r="AG18" s="401"/>
      <c r="AM18" s="53" t="s">
        <v>259</v>
      </c>
      <c r="AN18" s="60">
        <v>1</v>
      </c>
      <c r="AO18" s="53" t="s">
        <v>128</v>
      </c>
      <c r="AP18" s="60">
        <v>1</v>
      </c>
    </row>
    <row r="19" spans="2:46" s="3" customFormat="1" ht="24" customHeight="1" x14ac:dyDescent="0.4">
      <c r="B19" s="265">
        <v>2</v>
      </c>
      <c r="C19" s="408" t="s">
        <v>69</v>
      </c>
      <c r="D19" s="409"/>
      <c r="E19" s="409"/>
      <c r="F19" s="409"/>
      <c r="G19" s="409"/>
      <c r="H19" s="409"/>
      <c r="I19" s="409"/>
      <c r="J19" s="410"/>
      <c r="K19" s="369"/>
      <c r="L19" s="369"/>
      <c r="M19" s="369"/>
      <c r="N19" s="369"/>
      <c r="O19" s="369"/>
      <c r="P19" s="369"/>
      <c r="Q19" s="369"/>
      <c r="R19" s="290"/>
      <c r="S19" s="291"/>
      <c r="T19" s="291"/>
      <c r="U19" s="291"/>
      <c r="V19" s="291"/>
      <c r="W19" s="291"/>
      <c r="X19" s="291"/>
      <c r="Y19" s="397"/>
      <c r="Z19" s="397"/>
      <c r="AA19" s="397"/>
      <c r="AB19" s="397"/>
      <c r="AC19" s="397"/>
      <c r="AD19" s="400"/>
      <c r="AE19" s="400"/>
      <c r="AF19" s="400"/>
      <c r="AG19" s="401"/>
      <c r="AM19" s="54" t="s">
        <v>260</v>
      </c>
      <c r="AN19" s="61">
        <v>0.9</v>
      </c>
      <c r="AO19" s="54" t="s">
        <v>129</v>
      </c>
      <c r="AP19" s="72">
        <v>1</v>
      </c>
    </row>
    <row r="20" spans="2:46" s="3" customFormat="1" ht="24" customHeight="1" x14ac:dyDescent="0.4">
      <c r="B20" s="265"/>
      <c r="C20" s="165" t="s">
        <v>7</v>
      </c>
      <c r="D20" s="165"/>
      <c r="E20" s="165"/>
      <c r="F20" s="165"/>
      <c r="G20" s="165"/>
      <c r="H20" s="165"/>
      <c r="I20" s="165"/>
      <c r="J20" s="165"/>
      <c r="K20" s="369"/>
      <c r="L20" s="369"/>
      <c r="M20" s="369"/>
      <c r="N20" s="369"/>
      <c r="O20" s="369"/>
      <c r="P20" s="369"/>
      <c r="Q20" s="369"/>
      <c r="R20" s="397"/>
      <c r="S20" s="397"/>
      <c r="T20" s="397"/>
      <c r="U20" s="397"/>
      <c r="V20" s="397"/>
      <c r="W20" s="397"/>
      <c r="X20" s="397"/>
      <c r="Y20" s="398"/>
      <c r="Z20" s="399"/>
      <c r="AA20" s="399"/>
      <c r="AB20" s="399"/>
      <c r="AC20" s="10" t="s">
        <v>88</v>
      </c>
      <c r="AD20" s="400"/>
      <c r="AE20" s="400"/>
      <c r="AF20" s="400"/>
      <c r="AG20" s="401"/>
      <c r="AM20" s="54" t="s">
        <v>114</v>
      </c>
      <c r="AN20" s="62">
        <v>0</v>
      </c>
      <c r="AO20" s="54" t="s">
        <v>130</v>
      </c>
      <c r="AP20" s="72">
        <v>0.5</v>
      </c>
    </row>
    <row r="21" spans="2:46" s="3" customFormat="1" ht="24" customHeight="1" thickBot="1" x14ac:dyDescent="0.45">
      <c r="B21" s="265"/>
      <c r="C21" s="235">
        <f>VLOOKUP(C19,$AO$18:$AP$21,2,FALSE)</f>
        <v>0</v>
      </c>
      <c r="D21" s="236"/>
      <c r="E21" s="236"/>
      <c r="F21" s="236"/>
      <c r="G21" s="236"/>
      <c r="H21" s="236"/>
      <c r="I21" s="236"/>
      <c r="J21" s="237"/>
      <c r="K21" s="369"/>
      <c r="L21" s="369"/>
      <c r="M21" s="369"/>
      <c r="N21" s="369"/>
      <c r="O21" s="369"/>
      <c r="P21" s="369"/>
      <c r="Q21" s="369"/>
      <c r="R21" s="400"/>
      <c r="S21" s="400"/>
      <c r="T21" s="400"/>
      <c r="U21" s="400"/>
      <c r="V21" s="400"/>
      <c r="W21" s="400"/>
      <c r="X21" s="400"/>
      <c r="Y21" s="247" t="s">
        <v>69</v>
      </c>
      <c r="Z21" s="247"/>
      <c r="AA21" s="247"/>
      <c r="AB21" s="247"/>
      <c r="AC21" s="247"/>
      <c r="AD21" s="400"/>
      <c r="AE21" s="400"/>
      <c r="AF21" s="400"/>
      <c r="AG21" s="401"/>
      <c r="AM21" s="56"/>
      <c r="AN21" s="63"/>
      <c r="AO21" s="55" t="s">
        <v>114</v>
      </c>
      <c r="AP21" s="73"/>
    </row>
    <row r="22" spans="2:46" s="3" customFormat="1" ht="24" customHeight="1" x14ac:dyDescent="0.4">
      <c r="B22" s="265">
        <v>3</v>
      </c>
      <c r="C22" s="408" t="s">
        <v>69</v>
      </c>
      <c r="D22" s="409"/>
      <c r="E22" s="409"/>
      <c r="F22" s="409"/>
      <c r="G22" s="409"/>
      <c r="H22" s="409"/>
      <c r="I22" s="409"/>
      <c r="J22" s="410"/>
      <c r="K22" s="369"/>
      <c r="L22" s="369"/>
      <c r="M22" s="369"/>
      <c r="N22" s="369"/>
      <c r="O22" s="369"/>
      <c r="P22" s="369"/>
      <c r="Q22" s="369"/>
      <c r="R22" s="290"/>
      <c r="S22" s="291"/>
      <c r="T22" s="291"/>
      <c r="U22" s="291"/>
      <c r="V22" s="291"/>
      <c r="W22" s="291"/>
      <c r="X22" s="291"/>
      <c r="Y22" s="397"/>
      <c r="Z22" s="397"/>
      <c r="AA22" s="397"/>
      <c r="AB22" s="397"/>
      <c r="AC22" s="397"/>
      <c r="AD22" s="400"/>
      <c r="AE22" s="400"/>
      <c r="AF22" s="400"/>
      <c r="AG22" s="401"/>
    </row>
    <row r="23" spans="2:46" s="3" customFormat="1" ht="24" customHeight="1" x14ac:dyDescent="0.4">
      <c r="B23" s="265"/>
      <c r="C23" s="165" t="s">
        <v>7</v>
      </c>
      <c r="D23" s="165"/>
      <c r="E23" s="165"/>
      <c r="F23" s="165"/>
      <c r="G23" s="165"/>
      <c r="H23" s="165"/>
      <c r="I23" s="165"/>
      <c r="J23" s="165"/>
      <c r="K23" s="369"/>
      <c r="L23" s="369"/>
      <c r="M23" s="369"/>
      <c r="N23" s="369"/>
      <c r="O23" s="369"/>
      <c r="P23" s="369"/>
      <c r="Q23" s="369"/>
      <c r="R23" s="397"/>
      <c r="S23" s="397"/>
      <c r="T23" s="397"/>
      <c r="U23" s="397"/>
      <c r="V23" s="397"/>
      <c r="W23" s="397"/>
      <c r="X23" s="397"/>
      <c r="Y23" s="398"/>
      <c r="Z23" s="399"/>
      <c r="AA23" s="399"/>
      <c r="AB23" s="399"/>
      <c r="AC23" s="10" t="s">
        <v>88</v>
      </c>
      <c r="AD23" s="400"/>
      <c r="AE23" s="400"/>
      <c r="AF23" s="400"/>
      <c r="AG23" s="401"/>
    </row>
    <row r="24" spans="2:46" s="3" customFormat="1" ht="24" customHeight="1" x14ac:dyDescent="0.4">
      <c r="B24" s="265"/>
      <c r="C24" s="235">
        <f>VLOOKUP(C22,$AO$18:$AP$21,2,FALSE)</f>
        <v>0</v>
      </c>
      <c r="D24" s="236"/>
      <c r="E24" s="236"/>
      <c r="F24" s="236"/>
      <c r="G24" s="236"/>
      <c r="H24" s="236"/>
      <c r="I24" s="236"/>
      <c r="J24" s="237"/>
      <c r="K24" s="369"/>
      <c r="L24" s="369"/>
      <c r="M24" s="369"/>
      <c r="N24" s="369"/>
      <c r="O24" s="369"/>
      <c r="P24" s="369"/>
      <c r="Q24" s="369"/>
      <c r="R24" s="400"/>
      <c r="S24" s="400"/>
      <c r="T24" s="400"/>
      <c r="U24" s="400"/>
      <c r="V24" s="400"/>
      <c r="W24" s="400"/>
      <c r="X24" s="400"/>
      <c r="Y24" s="247" t="s">
        <v>69</v>
      </c>
      <c r="Z24" s="247"/>
      <c r="AA24" s="247"/>
      <c r="AB24" s="247"/>
      <c r="AC24" s="247"/>
      <c r="AD24" s="400"/>
      <c r="AE24" s="400"/>
      <c r="AF24" s="400"/>
      <c r="AG24" s="401"/>
    </row>
    <row r="25" spans="2:46" s="3" customFormat="1" ht="24" customHeight="1" x14ac:dyDescent="0.4">
      <c r="B25" s="3" t="s">
        <v>138</v>
      </c>
    </row>
    <row r="26" spans="2:46" s="3" customFormat="1" ht="24" customHeight="1" x14ac:dyDescent="0.4">
      <c r="B26" s="377" t="s">
        <v>139</v>
      </c>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t="s">
        <v>97</v>
      </c>
      <c r="AA26" s="377"/>
      <c r="AB26" s="374" t="s">
        <v>43</v>
      </c>
      <c r="AC26" s="374"/>
      <c r="AD26" s="374" t="s">
        <v>74</v>
      </c>
      <c r="AE26" s="374"/>
      <c r="AF26" s="374"/>
      <c r="AG26" s="374"/>
    </row>
    <row r="27" spans="2:46" s="3" customFormat="1" ht="15" customHeight="1" thickBot="1" x14ac:dyDescent="0.45">
      <c r="B27" s="390" t="s">
        <v>8</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1">
        <v>0</v>
      </c>
      <c r="AA27" s="391"/>
      <c r="AB27" s="393">
        <f>SUM(Z27:AA28)</f>
        <v>0</v>
      </c>
      <c r="AC27" s="394"/>
      <c r="AD27" s="392" t="s">
        <v>181</v>
      </c>
      <c r="AE27" s="392"/>
      <c r="AF27" s="375">
        <f>VLOOKUP(AD27,AM28:AN32,2,FALSE)</f>
        <v>3</v>
      </c>
      <c r="AG27" s="375"/>
    </row>
    <row r="28" spans="2:46" s="3" customFormat="1" ht="15" customHeight="1" x14ac:dyDescent="0.4">
      <c r="B28" s="390" t="s">
        <v>73</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1">
        <v>0</v>
      </c>
      <c r="AA28" s="391"/>
      <c r="AB28" s="395"/>
      <c r="AC28" s="396"/>
      <c r="AD28" s="392" t="s">
        <v>142</v>
      </c>
      <c r="AE28" s="392"/>
      <c r="AF28" s="375">
        <f>IF(AD27="管技",VLOOKUP(AB27,AO30:AP33,2,TRUE),IF(AD27="総合",VLOOKUP(AB27,AQ30:AR33,2,TRUE),VLOOKUP(AB27,AS30:AT33,2,TRUE)))</f>
        <v>1</v>
      </c>
      <c r="AG28" s="375"/>
      <c r="AM28" s="53" t="s">
        <v>141</v>
      </c>
      <c r="AN28" s="57">
        <v>4</v>
      </c>
      <c r="AO28" s="388" t="s">
        <v>150</v>
      </c>
      <c r="AP28" s="389"/>
      <c r="AQ28" s="388" t="s">
        <v>151</v>
      </c>
      <c r="AR28" s="389"/>
      <c r="AS28" s="388" t="s">
        <v>152</v>
      </c>
      <c r="AT28" s="389"/>
    </row>
    <row r="29" spans="2:46" s="3" customFormat="1" ht="15" customHeight="1" x14ac:dyDescent="0.4">
      <c r="B29" s="372" t="s">
        <v>161</v>
      </c>
      <c r="C29" s="374" t="s">
        <v>155</v>
      </c>
      <c r="D29" s="374"/>
      <c r="E29" s="374"/>
      <c r="F29" s="374"/>
      <c r="G29" s="374"/>
      <c r="H29" s="374" t="s">
        <v>156</v>
      </c>
      <c r="I29" s="374"/>
      <c r="J29" s="374"/>
      <c r="K29" s="374"/>
      <c r="L29" s="374"/>
      <c r="M29" s="374" t="s">
        <v>157</v>
      </c>
      <c r="N29" s="374"/>
      <c r="O29" s="374"/>
      <c r="P29" s="374"/>
      <c r="Q29" s="374"/>
      <c r="R29" s="378"/>
      <c r="S29" s="379"/>
      <c r="T29" s="379"/>
      <c r="U29" s="379"/>
      <c r="V29" s="380"/>
      <c r="W29" s="378"/>
      <c r="X29" s="379"/>
      <c r="Y29" s="379"/>
      <c r="Z29" s="379"/>
      <c r="AA29" s="380"/>
      <c r="AB29" s="387" t="s">
        <v>159</v>
      </c>
      <c r="AC29" s="387"/>
      <c r="AD29" s="387"/>
      <c r="AE29" s="387" t="s">
        <v>160</v>
      </c>
      <c r="AF29" s="387"/>
      <c r="AG29" s="387"/>
      <c r="AM29" s="54" t="s">
        <v>144</v>
      </c>
      <c r="AN29" s="58">
        <v>3</v>
      </c>
      <c r="AO29" s="67" t="s">
        <v>153</v>
      </c>
      <c r="AP29" s="74" t="s">
        <v>154</v>
      </c>
      <c r="AQ29" s="67" t="s">
        <v>153</v>
      </c>
      <c r="AR29" s="74" t="s">
        <v>154</v>
      </c>
      <c r="AS29" s="67" t="s">
        <v>153</v>
      </c>
      <c r="AT29" s="74" t="s">
        <v>154</v>
      </c>
    </row>
    <row r="30" spans="2:46" s="3" customFormat="1" ht="15" customHeight="1" x14ac:dyDescent="0.4">
      <c r="B30" s="372"/>
      <c r="C30" s="374" t="s">
        <v>95</v>
      </c>
      <c r="D30" s="374"/>
      <c r="E30" s="374"/>
      <c r="F30" s="375">
        <v>3</v>
      </c>
      <c r="G30" s="375"/>
      <c r="H30" s="374" t="s">
        <v>95</v>
      </c>
      <c r="I30" s="374"/>
      <c r="J30" s="374"/>
      <c r="K30" s="375">
        <v>3</v>
      </c>
      <c r="L30" s="375"/>
      <c r="M30" s="374" t="s">
        <v>95</v>
      </c>
      <c r="N30" s="374"/>
      <c r="O30" s="374"/>
      <c r="P30" s="375">
        <v>3</v>
      </c>
      <c r="Q30" s="375"/>
      <c r="R30" s="381"/>
      <c r="S30" s="382"/>
      <c r="T30" s="382"/>
      <c r="U30" s="382"/>
      <c r="V30" s="383"/>
      <c r="W30" s="381"/>
      <c r="X30" s="382"/>
      <c r="Y30" s="382"/>
      <c r="Z30" s="382"/>
      <c r="AA30" s="383"/>
      <c r="AB30" s="387"/>
      <c r="AC30" s="387"/>
      <c r="AD30" s="387"/>
      <c r="AE30" s="387"/>
      <c r="AF30" s="387"/>
      <c r="AG30" s="387"/>
      <c r="AM30" s="54" t="s">
        <v>146</v>
      </c>
      <c r="AN30" s="58">
        <v>3</v>
      </c>
      <c r="AO30" s="68">
        <v>0</v>
      </c>
      <c r="AP30" s="75">
        <v>1</v>
      </c>
      <c r="AQ30" s="68">
        <v>0</v>
      </c>
      <c r="AR30" s="75">
        <v>1</v>
      </c>
      <c r="AS30" s="68">
        <v>0</v>
      </c>
      <c r="AT30" s="75">
        <v>1</v>
      </c>
    </row>
    <row r="31" spans="2:46" s="3" customFormat="1" ht="18" customHeight="1" x14ac:dyDescent="0.4">
      <c r="B31" s="372"/>
      <c r="C31" s="373">
        <f>C18*F30</f>
        <v>0</v>
      </c>
      <c r="D31" s="373"/>
      <c r="E31" s="373"/>
      <c r="F31" s="373"/>
      <c r="G31" s="373"/>
      <c r="H31" s="373">
        <f>C21*K30</f>
        <v>0</v>
      </c>
      <c r="I31" s="373"/>
      <c r="J31" s="373"/>
      <c r="K31" s="373"/>
      <c r="L31" s="373"/>
      <c r="M31" s="373">
        <f>C24*P30</f>
        <v>0</v>
      </c>
      <c r="N31" s="373"/>
      <c r="O31" s="373"/>
      <c r="P31" s="373"/>
      <c r="Q31" s="373"/>
      <c r="R31" s="381"/>
      <c r="S31" s="382"/>
      <c r="T31" s="382"/>
      <c r="U31" s="382"/>
      <c r="V31" s="383"/>
      <c r="W31" s="381"/>
      <c r="X31" s="382"/>
      <c r="Y31" s="382"/>
      <c r="Z31" s="382"/>
      <c r="AA31" s="383"/>
      <c r="AB31" s="373">
        <f>SUM(C31:Q32)</f>
        <v>0</v>
      </c>
      <c r="AC31" s="376"/>
      <c r="AD31" s="376"/>
      <c r="AE31" s="373">
        <f>AF27*AF28</f>
        <v>3</v>
      </c>
      <c r="AF31" s="373"/>
      <c r="AG31" s="373"/>
      <c r="AM31" s="54" t="s">
        <v>112</v>
      </c>
      <c r="AN31" s="58">
        <v>3</v>
      </c>
      <c r="AO31" s="68">
        <v>1</v>
      </c>
      <c r="AP31" s="75">
        <v>0.8</v>
      </c>
      <c r="AQ31" s="68">
        <v>1</v>
      </c>
      <c r="AR31" s="75">
        <v>0.8</v>
      </c>
      <c r="AS31" s="68">
        <v>2</v>
      </c>
      <c r="AT31" s="75">
        <v>0.8</v>
      </c>
    </row>
    <row r="32" spans="2:46" s="3" customFormat="1" ht="18" customHeight="1" thickBot="1" x14ac:dyDescent="0.45">
      <c r="B32" s="372"/>
      <c r="C32" s="373"/>
      <c r="D32" s="373"/>
      <c r="E32" s="373"/>
      <c r="F32" s="373"/>
      <c r="G32" s="373"/>
      <c r="H32" s="373"/>
      <c r="I32" s="373"/>
      <c r="J32" s="373"/>
      <c r="K32" s="373"/>
      <c r="L32" s="373"/>
      <c r="M32" s="373"/>
      <c r="N32" s="373"/>
      <c r="O32" s="373"/>
      <c r="P32" s="373"/>
      <c r="Q32" s="373"/>
      <c r="R32" s="384"/>
      <c r="S32" s="385"/>
      <c r="T32" s="385"/>
      <c r="U32" s="385"/>
      <c r="V32" s="386"/>
      <c r="W32" s="384"/>
      <c r="X32" s="385"/>
      <c r="Y32" s="385"/>
      <c r="Z32" s="385"/>
      <c r="AA32" s="386"/>
      <c r="AB32" s="376"/>
      <c r="AC32" s="376"/>
      <c r="AD32" s="376"/>
      <c r="AE32" s="373"/>
      <c r="AF32" s="373"/>
      <c r="AG32" s="373"/>
      <c r="AM32" s="55" t="s">
        <v>149</v>
      </c>
      <c r="AN32" s="59">
        <v>3</v>
      </c>
      <c r="AO32" s="68">
        <v>3</v>
      </c>
      <c r="AP32" s="75">
        <v>0.6</v>
      </c>
      <c r="AQ32" s="68">
        <v>2</v>
      </c>
      <c r="AR32" s="75">
        <v>0.6</v>
      </c>
      <c r="AS32" s="68">
        <v>4</v>
      </c>
      <c r="AT32" s="75">
        <v>0.6</v>
      </c>
    </row>
    <row r="33" spans="1:46" s="3" customFormat="1" ht="18" customHeight="1" thickBot="1" x14ac:dyDescent="0.45">
      <c r="B33" s="362" t="s">
        <v>49</v>
      </c>
      <c r="C33" s="41" t="s">
        <v>79</v>
      </c>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50"/>
      <c r="AO33" s="69">
        <v>6</v>
      </c>
      <c r="AP33" s="76">
        <v>0.4</v>
      </c>
      <c r="AQ33" s="69">
        <v>3</v>
      </c>
      <c r="AR33" s="76">
        <v>0.4</v>
      </c>
      <c r="AS33" s="69">
        <v>7</v>
      </c>
      <c r="AT33" s="76">
        <v>0.4</v>
      </c>
    </row>
    <row r="34" spans="1:46" s="3" customFormat="1" ht="18" customHeight="1" x14ac:dyDescent="0.4">
      <c r="B34" s="362"/>
      <c r="C34" s="14" t="s">
        <v>256</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51"/>
    </row>
    <row r="35" spans="1:46" s="3" customFormat="1" ht="15" customHeight="1" x14ac:dyDescent="0.4">
      <c r="B35" s="362"/>
      <c r="C35" s="14" t="s">
        <v>28</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51"/>
    </row>
    <row r="36" spans="1:46" s="3" customFormat="1" ht="15" customHeight="1" x14ac:dyDescent="0.4">
      <c r="B36" s="362"/>
      <c r="C36" s="14" t="s">
        <v>16</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51"/>
    </row>
    <row r="37" spans="1:46" s="3" customFormat="1" ht="15" customHeight="1" x14ac:dyDescent="0.4">
      <c r="B37" s="362"/>
      <c r="C37" s="42" t="s">
        <v>162</v>
      </c>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52"/>
    </row>
    <row r="38" spans="1:46" s="3" customFormat="1" ht="15" customHeight="1" x14ac:dyDescent="0.4">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row>
    <row r="39" spans="1:46" s="3" customFormat="1" ht="15" customHeight="1" x14ac:dyDescent="0.4">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46" s="3" customFormat="1" ht="15" customHeight="1" x14ac:dyDescent="0.4">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row>
    <row r="41" spans="1:46" s="3" customFormat="1" ht="15" customHeight="1" x14ac:dyDescent="0.4"/>
    <row r="42" spans="1:46" s="3" customFormat="1" ht="1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46" s="3" customFormat="1" ht="1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46" ht="15" customHeight="1" x14ac:dyDescent="0.4"/>
    <row r="45" spans="1:46" ht="15" customHeight="1" x14ac:dyDescent="0.4"/>
    <row r="46" spans="1:46" ht="15" customHeight="1" x14ac:dyDescent="0.4"/>
    <row r="47" spans="1:46" ht="15" customHeight="1" x14ac:dyDescent="0.4"/>
    <row r="48" spans="1:46" ht="15" customHeight="1" x14ac:dyDescent="0.4"/>
    <row r="49" ht="15" customHeight="1" x14ac:dyDescent="0.4"/>
    <row r="50" ht="15" customHeight="1" x14ac:dyDescent="0.4"/>
    <row r="51" ht="15" customHeight="1" x14ac:dyDescent="0.4"/>
    <row r="52" ht="15" customHeight="1" x14ac:dyDescent="0.4"/>
    <row r="53" ht="15" customHeight="1" x14ac:dyDescent="0.4"/>
  </sheetData>
  <sheetProtection algorithmName="SHA-512" hashValue="y+1No07CydOxJw7WGC2BwyTVCUZFY5UdbcmZ02pyN+cGUN9INLnGEH+xyEZLYTcVG7ZcxI670oIoX89UuAfhRw==" saltValue="MD/FRtayC7PJdeVv+M/SmA==" spinCount="100000" sheet="1" objects="1" scenarios="1"/>
  <mergeCells count="137">
    <mergeCell ref="B2:AG2"/>
    <mergeCell ref="B3:D3"/>
    <mergeCell ref="E3:O3"/>
    <mergeCell ref="P3:U3"/>
    <mergeCell ref="V3:AB3"/>
    <mergeCell ref="AD3:AE3"/>
    <mergeCell ref="AF3:AG3"/>
    <mergeCell ref="B4:D4"/>
    <mergeCell ref="E4:O4"/>
    <mergeCell ref="P4:R4"/>
    <mergeCell ref="S4:X4"/>
    <mergeCell ref="Y4:AB4"/>
    <mergeCell ref="AC4:AE4"/>
    <mergeCell ref="AF4:AG4"/>
    <mergeCell ref="C9:J9"/>
    <mergeCell ref="B5:AB5"/>
    <mergeCell ref="AC5:AG5"/>
    <mergeCell ref="B6:I6"/>
    <mergeCell ref="J6:M6"/>
    <mergeCell ref="N6:S6"/>
    <mergeCell ref="T6:Y6"/>
    <mergeCell ref="Z6:AA6"/>
    <mergeCell ref="AC6:AD6"/>
    <mergeCell ref="B7:I7"/>
    <mergeCell ref="J7:M7"/>
    <mergeCell ref="N7:S7"/>
    <mergeCell ref="T7:Y7"/>
    <mergeCell ref="Z7:AA7"/>
    <mergeCell ref="AC7:AD7"/>
    <mergeCell ref="AE6:AG7"/>
    <mergeCell ref="R9:X9"/>
    <mergeCell ref="Y9:AC9"/>
    <mergeCell ref="AD9:AG9"/>
    <mergeCell ref="R13:X13"/>
    <mergeCell ref="Y13:AC13"/>
    <mergeCell ref="AD13:AG13"/>
    <mergeCell ref="C14:J14"/>
    <mergeCell ref="R14:X14"/>
    <mergeCell ref="Y14:AB14"/>
    <mergeCell ref="AD14:AG14"/>
    <mergeCell ref="C10:J12"/>
    <mergeCell ref="C13:J13"/>
    <mergeCell ref="R10:X10"/>
    <mergeCell ref="Y10:AC10"/>
    <mergeCell ref="AD10:AG10"/>
    <mergeCell ref="R11:X11"/>
    <mergeCell ref="Y11:AC11"/>
    <mergeCell ref="AD11:AG11"/>
    <mergeCell ref="R12:X12"/>
    <mergeCell ref="Y12:AC12"/>
    <mergeCell ref="AD12:AG12"/>
    <mergeCell ref="Y17:AB17"/>
    <mergeCell ref="AD17:AG17"/>
    <mergeCell ref="R18:X18"/>
    <mergeCell ref="Y18:AC18"/>
    <mergeCell ref="AD18:AG18"/>
    <mergeCell ref="C18:J18"/>
    <mergeCell ref="R15:X15"/>
    <mergeCell ref="Y15:AC15"/>
    <mergeCell ref="AD15:AG15"/>
    <mergeCell ref="R16:X16"/>
    <mergeCell ref="Y16:AC16"/>
    <mergeCell ref="AD16:AG16"/>
    <mergeCell ref="C16:J16"/>
    <mergeCell ref="C15:J15"/>
    <mergeCell ref="AD21:AG21"/>
    <mergeCell ref="R22:X22"/>
    <mergeCell ref="Y22:AC22"/>
    <mergeCell ref="AD22:AG22"/>
    <mergeCell ref="R19:X19"/>
    <mergeCell ref="Y19:AC19"/>
    <mergeCell ref="AD19:AG19"/>
    <mergeCell ref="C20:J20"/>
    <mergeCell ref="R20:X20"/>
    <mergeCell ref="Y20:AB20"/>
    <mergeCell ref="AD20:AG20"/>
    <mergeCell ref="C22:J22"/>
    <mergeCell ref="C21:J21"/>
    <mergeCell ref="C19:J19"/>
    <mergeCell ref="AD26:AG26"/>
    <mergeCell ref="AO28:AP28"/>
    <mergeCell ref="C23:J23"/>
    <mergeCell ref="R23:X23"/>
    <mergeCell ref="Y23:AB23"/>
    <mergeCell ref="AD23:AG23"/>
    <mergeCell ref="R24:X24"/>
    <mergeCell ref="Y24:AC24"/>
    <mergeCell ref="AD24:AG24"/>
    <mergeCell ref="C24:J24"/>
    <mergeCell ref="AS28:AT28"/>
    <mergeCell ref="B27:Y27"/>
    <mergeCell ref="Z27:AA27"/>
    <mergeCell ref="AD27:AE27"/>
    <mergeCell ref="AF27:AG27"/>
    <mergeCell ref="AB27:AC28"/>
    <mergeCell ref="B29:B32"/>
    <mergeCell ref="AB29:AD30"/>
    <mergeCell ref="AE29:AG30"/>
    <mergeCell ref="C31:G32"/>
    <mergeCell ref="H31:L32"/>
    <mergeCell ref="C30:E30"/>
    <mergeCell ref="F30:G30"/>
    <mergeCell ref="H30:J30"/>
    <mergeCell ref="K30:L30"/>
    <mergeCell ref="M30:O30"/>
    <mergeCell ref="AE31:AG32"/>
    <mergeCell ref="R29:V32"/>
    <mergeCell ref="W29:AA32"/>
    <mergeCell ref="AB31:AD32"/>
    <mergeCell ref="AQ28:AR28"/>
    <mergeCell ref="Z28:AA28"/>
    <mergeCell ref="AD28:AE28"/>
    <mergeCell ref="AF28:AG28"/>
    <mergeCell ref="B33:B37"/>
    <mergeCell ref="B9:B12"/>
    <mergeCell ref="K9:Q12"/>
    <mergeCell ref="B13:B15"/>
    <mergeCell ref="K13:Q15"/>
    <mergeCell ref="B16:B18"/>
    <mergeCell ref="K16:Q18"/>
    <mergeCell ref="B19:B21"/>
    <mergeCell ref="K19:Q21"/>
    <mergeCell ref="B22:B24"/>
    <mergeCell ref="K22:Q24"/>
    <mergeCell ref="P30:Q30"/>
    <mergeCell ref="B28:Y28"/>
    <mergeCell ref="C29:G29"/>
    <mergeCell ref="H29:L29"/>
    <mergeCell ref="M29:Q29"/>
    <mergeCell ref="M31:Q32"/>
    <mergeCell ref="B26:Y26"/>
    <mergeCell ref="R21:X21"/>
    <mergeCell ref="Y21:AC21"/>
    <mergeCell ref="Z26:AA26"/>
    <mergeCell ref="AB26:AC26"/>
    <mergeCell ref="C17:J17"/>
    <mergeCell ref="R17:X17"/>
  </mergeCells>
  <phoneticPr fontId="1"/>
  <dataValidations count="4">
    <dataValidation type="list" allowBlank="1" showInputMessage="1" showErrorMessage="1" sqref="B7:I7">
      <formula1>"CASBEE建築評価員,選択"</formula1>
    </dataValidation>
    <dataValidation type="list" allowBlank="1" showInputMessage="1" showErrorMessage="1" sqref="C22 C19 C16 C13">
      <formula1>"管理技術者,主任技術者,担当技術者,選択"</formula1>
    </dataValidation>
    <dataValidation type="list" allowBlank="1" showInputMessage="1" showErrorMessage="1" sqref="Y15:AC15 Y18:AC18 Y21:AC21 Y24:AC24">
      <formula1>"市場,産地食肉センター,と畜場,選択"</formula1>
    </dataValidation>
    <dataValidation type="list" allowBlank="1" showInputMessage="1" showErrorMessage="1" sqref="AD27:AE27">
      <formula1>"管技,総合,構造,電気,機械,選択"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&amp;L様式４-５</oddHeader>
    <oddFooter>&amp;R&amp;8四万十市新食肉センター整備基本設計業務委託プロポーザル</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一覧表</vt:lpstr>
      <vt:lpstr>様式１（参加表明書）</vt:lpstr>
      <vt:lpstr>様式2（有資格者数）</vt:lpstr>
      <vt:lpstr>様式3（業務実績)</vt:lpstr>
      <vt:lpstr>様式4-1（管理技術者経歴)</vt:lpstr>
      <vt:lpstr>様式4-2（建築（総合）担当経歴)</vt:lpstr>
      <vt:lpstr>様式4-3（建築（構造）担当経歴)</vt:lpstr>
      <vt:lpstr>様式4-4（電気担当経歴)</vt:lpstr>
      <vt:lpstr>様式4-5（機械担当経歴) </vt:lpstr>
      <vt:lpstr>様式4-6（積算担当経歴)</vt:lpstr>
      <vt:lpstr>様式5（分担担当経歴)</vt:lpstr>
      <vt:lpstr>様式6（協力事務所名称)</vt:lpstr>
      <vt:lpstr>様式7-1（技術提案書)</vt:lpstr>
      <vt:lpstr>様式7-2（実施方針)</vt:lpstr>
      <vt:lpstr>様式7-３（テーマ提案) </vt:lpstr>
      <vt:lpstr>様式8（変更届)</vt:lpstr>
      <vt:lpstr>様式9（質疑回答)</vt:lpstr>
      <vt:lpstr>様式10（契約実績証明書)</vt:lpstr>
      <vt:lpstr>'様式2（有資格者数）'!Print_Area</vt:lpstr>
      <vt:lpstr>'様式3（業務実績)'!Print_Area</vt:lpstr>
      <vt:lpstr>'様式4-1（管理技術者経歴)'!Print_Area</vt:lpstr>
      <vt:lpstr>'様式4-2（建築（総合）担当経歴)'!Print_Area</vt:lpstr>
      <vt:lpstr>'様式4-3（建築（構造）担当経歴)'!Print_Area</vt:lpstr>
      <vt:lpstr>'様式4-4（電気担当経歴)'!Print_Area</vt:lpstr>
      <vt:lpstr>'様式4-5（機械担当経歴) '!Print_Area</vt:lpstr>
      <vt:lpstr>'様式4-6（積算担当経歴)'!Print_Area</vt:lpstr>
      <vt:lpstr>'様式5（分担担当経歴)'!Print_Area</vt:lpstr>
      <vt:lpstr>'様式6（協力事務所名称)'!Print_Area</vt:lpstr>
      <vt:lpstr>'様式8（変更届)'!Print_Area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2022-05-13T04:15:04Z</dcterms:modified>
</cp:coreProperties>
</file>