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F6E30F2F-58BA-4D7A-93EA-DC8B168629AC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20" yWindow="-120" windowWidth="29040" windowHeight="15720" xr2:uid="{00000000-000D-0000-FFFF-FFFF00000000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4" l="1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Z6" i="7" l="1"/>
  <c r="DY6" i="7"/>
  <c r="DJ6" i="5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N6" i="7" l="1"/>
  <c r="DP6" i="5" s="1"/>
</calcChain>
</file>

<file path=xl/sharedStrings.xml><?xml version="1.0" encoding="utf-8"?>
<sst xmlns="http://schemas.openxmlformats.org/spreadsheetml/2006/main" count="643" uniqueCount="299">
  <si>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</si>
  <si>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</si>
  <si>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</si>
  <si>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</si>
  <si>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</si>
  <si>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</si>
  <si>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</si>
  <si>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</si>
  <si>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</si>
  <si>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</si>
  <si>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</si>
  <si>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</si>
  <si>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</si>
  <si>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</si>
  <si>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</si>
  <si>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</si>
  <si>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</si>
  <si>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</si>
  <si>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</si>
  <si>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</si>
  <si>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</si>
  <si>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</si>
  <si>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</si>
  <si>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</si>
  <si>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</si>
  <si>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</si>
  <si>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</si>
  <si>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</si>
  <si>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</si>
  <si>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</si>
  <si>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</si>
  <si>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</si>
  <si>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</si>
  <si>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</si>
  <si>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</si>
  <si>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</si>
  <si>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</si>
  <si>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</si>
  <si>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</si>
  <si>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</si>
  <si>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</si>
  <si>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</si>
  <si>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</si>
  <si>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</si>
  <si>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</si>
  <si>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</si>
  <si>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</si>
  <si>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</si>
  <si>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</si>
  <si>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</si>
  <si>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</si>
  <si>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</si>
  <si>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</si>
  <si>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</si>
  <si>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</si>
  <si>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</si>
  <si>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</si>
  <si>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</si>
  <si>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</si>
  <si>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</si>
  <si>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</si>
  <si>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</si>
  <si>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</si>
  <si>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</si>
  <si>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</si>
  <si>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</si>
  <si>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</si>
  <si>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</si>
  <si>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</si>
  <si>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</si>
  <si>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</si>
  <si>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</si>
  <si>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</si>
  <si>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</si>
  <si>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</si>
  <si>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</si>
  <si>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</si>
  <si>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</si>
  <si>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</si>
  <si>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</si>
  <si>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</si>
  <si>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</si>
  <si>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</si>
  <si>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</si>
  <si>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</si>
  <si>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</si>
  <si>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</si>
  <si>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</si>
  <si>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</si>
  <si>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</si>
  <si>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</si>
  <si>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</si>
  <si>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</si>
  <si>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</si>
  <si>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</si>
  <si>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</si>
  <si>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</si>
  <si>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</si>
  <si>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</si>
  <si>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</si>
  <si>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</si>
  <si>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</si>
  <si>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</si>
  <si>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</si>
  <si>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</si>
  <si>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</si>
  <si>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</si>
  <si>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</si>
  <si>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</si>
  <si>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</si>
  <si>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</si>
  <si>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</si>
  <si>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</si>
  <si>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</si>
  <si>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</si>
  <si>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</si>
  <si>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</si>
  <si>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</si>
  <si>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</si>
  <si>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</si>
  <si>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</si>
  <si>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</si>
  <si>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</si>
  <si>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</si>
  <si>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</si>
  <si>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</si>
  <si>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</si>
  <si>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</si>
  <si>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</si>
  <si>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</si>
  <si>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</si>
  <si>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</si>
  <si>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</si>
  <si>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</si>
  <si>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</si>
  <si>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</si>
  <si>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</si>
  <si>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</si>
  <si>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</si>
  <si>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</si>
  <si>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</si>
  <si>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</si>
  <si>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</si>
  <si>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</si>
  <si>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</si>
  <si>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</si>
  <si>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</si>
  <si>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</si>
  <si>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</si>
  <si>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</si>
  <si>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</si>
  <si>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</si>
  <si>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</si>
  <si>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</si>
  <si>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</si>
  <si>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</si>
  <si>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</si>
  <si>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</si>
  <si>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</si>
  <si>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</si>
  <si>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</si>
  <si>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</si>
  <si>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</si>
  <si>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</si>
  <si>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</si>
  <si>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</si>
  <si>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</si>
  <si>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</si>
  <si>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</si>
  <si>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</si>
  <si>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</si>
  <si>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</si>
  <si>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</si>
  <si>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</si>
  <si>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</si>
  <si>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</si>
  <si>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</si>
  <si>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</si>
  <si>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</si>
  <si>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</si>
  <si>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</si>
  <si>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</si>
  <si>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</si>
  <si>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</si>
  <si>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</si>
  <si>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</si>
  <si>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</si>
  <si>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</si>
  <si>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</si>
  <si>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</si>
  <si>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</si>
  <si>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</si>
  <si>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</si>
  <si>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</si>
  <si>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</si>
  <si>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</si>
  <si>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</si>
  <si>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</si>
  <si>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</si>
  <si>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</si>
  <si>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</si>
  <si>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</si>
  <si>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</si>
  <si>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</si>
  <si>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</si>
  <si>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</si>
  <si>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</si>
  <si>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</si>
  <si>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</si>
  <si>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</si>
  <si>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</si>
  <si>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</si>
  <si>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</si>
  <si>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</si>
  <si>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</si>
  <si>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</si>
  <si>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</si>
  <si>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</si>
  <si>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</si>
  <si>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</si>
  <si>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</si>
  <si>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</si>
  <si>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</si>
  <si>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</si>
  <si>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</si>
  <si>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</si>
  <si>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</si>
  <si>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</si>
  <si>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</si>
  <si>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</si>
  <si>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</si>
  <si>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</si>
  <si>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</si>
  <si>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</si>
  <si>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</si>
  <si>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</si>
  <si>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</si>
  <si>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</si>
  <si>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</si>
  <si>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</si>
  <si>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</si>
  <si>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</si>
  <si>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</si>
  <si>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</si>
  <si>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</si>
  <si>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</si>
  <si>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</si>
  <si>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</si>
  <si>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</si>
  <si>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</si>
  <si>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</si>
  <si>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</si>
  <si>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</si>
  <si>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</si>
  <si>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</si>
  <si>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</si>
  <si>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</si>
  <si>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</si>
  <si>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</si>
  <si>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</si>
  <si>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</si>
  <si>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</si>
  <si>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</si>
  <si>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</si>
  <si>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</si>
  <si>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</si>
  <si>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</si>
  <si>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</si>
  <si>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</si>
  <si>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</si>
  <si>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</si>
  <si>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</si>
  <si>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</si>
  <si>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</si>
  <si>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</si>
  <si>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</si>
  <si>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</si>
  <si>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</si>
  <si>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</si>
  <si>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</si>
  <si>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</si>
  <si>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</si>
  <si>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</si>
  <si>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</si>
  <si>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</si>
  <si>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</si>
  <si>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Q4-15 対応可能な医療処置はない</t>
    <rPh sb="6" eb="10">
      <t>タイオウカノウ</t>
    </rPh>
    <rPh sb="11" eb="15">
      <t>イリョウショチ</t>
    </rPh>
    <phoneticPr fontId="1"/>
  </si>
  <si>
    <t>Q7-13-1 入所前の居場所_市内:その他</t>
    <phoneticPr fontId="1"/>
  </si>
  <si>
    <t>Q7-13-2 入所前の居場所_市外:その他</t>
    <phoneticPr fontId="1"/>
  </si>
  <si>
    <t>Q7-14 入所前の居場所_把握していない</t>
    <rPh sb="14" eb="16">
      <t>ハアク</t>
    </rPh>
    <phoneticPr fontId="21"/>
  </si>
  <si>
    <t>Q7-15 入所前の居場所_合計</t>
    <rPh sb="14" eb="16">
      <t>ゴウケイ</t>
    </rPh>
    <phoneticPr fontId="21"/>
  </si>
  <si>
    <t>Q9-7 退去者数_要介護4</t>
    <rPh sb="5" eb="7">
      <t>タイキョ</t>
    </rPh>
    <rPh sb="10" eb="11">
      <t>ヨウ</t>
    </rPh>
    <rPh sb="11" eb="13">
      <t>カイゴ</t>
    </rPh>
    <phoneticPr fontId="21"/>
  </si>
  <si>
    <t>Q9-8 退去者数_要介護5</t>
    <rPh sb="5" eb="7">
      <t>タイキョ</t>
    </rPh>
    <rPh sb="10" eb="11">
      <t>ヨウ</t>
    </rPh>
    <rPh sb="11" eb="13">
      <t>カイゴ</t>
    </rPh>
    <phoneticPr fontId="21"/>
  </si>
  <si>
    <t>Q9-9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</si>
  <si>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Q9-10 退去者数_死亡</t>
    <rPh sb="6" eb="8">
      <t>タイキョ</t>
    </rPh>
    <rPh sb="11" eb="13">
      <t>シボウ</t>
    </rPh>
    <phoneticPr fontId="21"/>
  </si>
  <si>
    <t>Q9-11 退去者数_合計</t>
    <rPh sb="6" eb="8">
      <t>タイキョ</t>
    </rPh>
    <rPh sb="11" eb="13">
      <t>ゴウケイ</t>
    </rPh>
    <phoneticPr fontId="21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</si>
  <si>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</si>
  <si>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問８　過去１年間（令和７年６月１日～令和８年５月31日）に、貴施設等を退去した人の人数をご記入ください。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1"/>
  </si>
  <si>
    <r>
      <t>問６　過去1年間（令和７年６月１日～令和８年５月31日）に、貴施設等に新規で入所・入居した人の人数をご記入ください。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</si>
</sst>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0"/>
  <sheetViews>
    <sheetView showGridLines="0" tabSelected="1" view="pageBreakPreview" zoomScaleNormal="100" zoomScaleSheetLayoutView="100" zoomScalePageLayoutView="115" workbookViewId="0">
      <selection activeCell="U57" sqref="U57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 x14ac:dyDescent="0.4"/>
    <row r="2" spans="1:15" ht="18" customHeight="1" x14ac:dyDescent="0.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ht="5.45" customHeight="1" thickBot="1" x14ac:dyDescent="0.45"/>
    <row r="4" spans="1:15" ht="15" customHeight="1" thickBot="1" x14ac:dyDescent="0.45">
      <c r="C4" s="42" t="s">
        <v>296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109" t="s">
        <v>261</v>
      </c>
      <c r="I6" s="110"/>
      <c r="J6" s="111" t="str">
        <f>IF(A6&gt;1,"サービス種別は「１」～「10」の中から１つ選択"&amp;CHAR(10)&amp;"してください。","")</f>
        <v/>
      </c>
      <c r="K6" s="111"/>
      <c r="L6" s="111"/>
      <c r="M6" s="111"/>
      <c r="N6" s="111"/>
      <c r="O6" s="15"/>
    </row>
    <row r="7" spans="1:15" ht="9" customHeight="1" thickBot="1" x14ac:dyDescent="0.45">
      <c r="C7" s="16"/>
      <c r="E7" s="5"/>
      <c r="F7" s="16"/>
      <c r="H7" s="5"/>
      <c r="I7" s="16"/>
      <c r="J7" s="111"/>
      <c r="K7" s="111"/>
      <c r="L7" s="111"/>
      <c r="M7" s="111"/>
      <c r="N7" s="111"/>
      <c r="O7" s="15"/>
    </row>
    <row r="8" spans="1:15" ht="19.5" thickBot="1" x14ac:dyDescent="0.45">
      <c r="B8" s="5"/>
      <c r="C8" s="45"/>
      <c r="D8" s="98" t="s">
        <v>2</v>
      </c>
      <c r="E8" s="98"/>
      <c r="F8" s="98"/>
      <c r="G8" s="98"/>
      <c r="H8" s="98"/>
      <c r="I8" s="45"/>
      <c r="J8" s="104" t="s">
        <v>3</v>
      </c>
      <c r="K8" s="103"/>
      <c r="L8" s="103"/>
      <c r="M8" s="103"/>
    </row>
    <row r="9" spans="1:15" ht="19.5" thickBot="1" x14ac:dyDescent="0.45">
      <c r="B9" s="5"/>
      <c r="C9" s="45"/>
      <c r="D9" s="98" t="s">
        <v>4</v>
      </c>
      <c r="E9" s="98"/>
      <c r="F9" s="98"/>
      <c r="G9" s="98"/>
      <c r="H9" s="98"/>
      <c r="I9" s="45" t="s">
        <v>283</v>
      </c>
      <c r="J9" s="104" t="s">
        <v>5</v>
      </c>
      <c r="K9" s="103"/>
      <c r="L9" s="103"/>
      <c r="M9" s="103"/>
    </row>
    <row r="10" spans="1:15" ht="18" customHeight="1" thickBot="1" x14ac:dyDescent="0.45">
      <c r="A10" s="16"/>
      <c r="C10" s="45"/>
      <c r="D10" s="98" t="s">
        <v>6</v>
      </c>
      <c r="E10" s="98"/>
      <c r="F10" s="98"/>
      <c r="G10" s="98"/>
      <c r="H10" s="98"/>
      <c r="I10" s="45"/>
      <c r="J10" s="104" t="s">
        <v>231</v>
      </c>
      <c r="K10" s="103"/>
      <c r="L10" s="103"/>
      <c r="M10" s="103"/>
    </row>
    <row r="11" spans="1:15" ht="18" customHeight="1" thickBot="1" x14ac:dyDescent="0.45">
      <c r="A11" s="16"/>
      <c r="C11" s="45"/>
      <c r="D11" s="98" t="s">
        <v>7</v>
      </c>
      <c r="E11" s="98"/>
      <c r="F11" s="98"/>
      <c r="G11" s="98"/>
      <c r="H11" s="98"/>
      <c r="I11" s="45"/>
      <c r="J11" s="104" t="s">
        <v>8</v>
      </c>
      <c r="K11" s="103"/>
      <c r="L11" s="103"/>
      <c r="M11" s="103"/>
    </row>
    <row r="12" spans="1:15" ht="19.5" thickBot="1" x14ac:dyDescent="0.45">
      <c r="A12" s="16"/>
      <c r="C12" s="45"/>
      <c r="D12" s="98" t="s">
        <v>9</v>
      </c>
      <c r="E12" s="98"/>
      <c r="F12" s="98"/>
      <c r="G12" s="98"/>
      <c r="H12" s="98"/>
      <c r="I12" s="45"/>
      <c r="J12" s="104" t="s">
        <v>10</v>
      </c>
      <c r="K12" s="103"/>
      <c r="L12" s="103"/>
      <c r="M12" s="103"/>
    </row>
    <row r="13" spans="1:15" ht="15" customHeight="1" x14ac:dyDescent="0.4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 x14ac:dyDescent="0.4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 x14ac:dyDescent="0.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45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 x14ac:dyDescent="0.45">
      <c r="B17" s="2"/>
      <c r="C17" s="103" t="s">
        <v>13</v>
      </c>
      <c r="D17" s="103"/>
      <c r="E17" s="103"/>
      <c r="F17" s="103"/>
      <c r="G17" s="97"/>
      <c r="H17" s="55"/>
      <c r="I17" s="55"/>
      <c r="J17" s="55"/>
      <c r="K17" s="55"/>
      <c r="L17" s="55"/>
      <c r="M17" s="55"/>
    </row>
    <row r="18" spans="2:15" ht="19.5" thickBot="1" x14ac:dyDescent="0.45">
      <c r="B18" s="2"/>
      <c r="C18" s="103" t="s">
        <v>14</v>
      </c>
      <c r="D18" s="103"/>
      <c r="E18" s="103"/>
      <c r="F18" s="103"/>
      <c r="G18" s="97"/>
      <c r="H18" s="113"/>
      <c r="I18" s="113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 x14ac:dyDescent="0.45">
      <c r="B19" s="2"/>
      <c r="C19" s="103" t="s">
        <v>15</v>
      </c>
      <c r="D19" s="103"/>
      <c r="E19" s="103"/>
      <c r="F19" s="103"/>
      <c r="G19" s="97"/>
      <c r="H19" s="55"/>
      <c r="I19" s="55"/>
      <c r="J19" s="19" t="s">
        <v>16</v>
      </c>
    </row>
    <row r="20" spans="2:15" ht="19.5" thickBot="1" x14ac:dyDescent="0.45">
      <c r="B20" s="2"/>
      <c r="C20" s="103" t="s">
        <v>17</v>
      </c>
      <c r="D20" s="103"/>
      <c r="E20" s="103"/>
      <c r="F20" s="103"/>
      <c r="G20" s="97"/>
      <c r="H20" s="55"/>
      <c r="I20" s="55"/>
      <c r="J20" s="5" t="s">
        <v>16</v>
      </c>
    </row>
    <row r="21" spans="2:15" ht="19.5" thickBot="1" x14ac:dyDescent="0.45">
      <c r="B21" s="2"/>
      <c r="C21" s="103" t="s">
        <v>258</v>
      </c>
      <c r="D21" s="103"/>
      <c r="E21" s="103"/>
      <c r="F21" s="103"/>
      <c r="G21" s="97"/>
      <c r="H21" s="55"/>
      <c r="I21" s="55"/>
      <c r="J21" s="5" t="s">
        <v>16</v>
      </c>
      <c r="K21" s="110" t="str">
        <f>IF(OR(I11="○",I12="○"), "※5) は、特養は回答不要","")</f>
        <v/>
      </c>
      <c r="L21" s="110"/>
      <c r="M21" s="110"/>
    </row>
    <row r="22" spans="2:15" ht="9" customHeight="1" x14ac:dyDescent="0.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4">
      <c r="B23" s="2"/>
      <c r="C23" s="112" t="s">
        <v>263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3"/>
    </row>
    <row r="24" spans="2:15" ht="15" customHeight="1" x14ac:dyDescent="0.4">
      <c r="B24" s="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3"/>
    </row>
    <row r="25" spans="2:15" ht="15" customHeight="1" x14ac:dyDescent="0.4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 x14ac:dyDescent="0.4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 x14ac:dyDescent="0.4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 x14ac:dyDescent="0.4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45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9.5" thickBot="1" x14ac:dyDescent="0.45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 x14ac:dyDescent="0.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4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 x14ac:dyDescent="0.4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 x14ac:dyDescent="0.4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45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 x14ac:dyDescent="0.45">
      <c r="B37" s="5">
        <f>COUNTA(F37:F43)+COUNTA(K37:K43)</f>
        <v>0</v>
      </c>
      <c r="C37" s="53" t="s">
        <v>29</v>
      </c>
      <c r="D37" s="53"/>
      <c r="E37" s="54"/>
      <c r="F37" s="45"/>
      <c r="G37" s="20"/>
      <c r="H37" s="99" t="s">
        <v>30</v>
      </c>
      <c r="I37" s="99"/>
      <c r="J37" s="100"/>
      <c r="K37" s="45"/>
      <c r="L37" s="20"/>
    </row>
    <row r="38" spans="2:28" ht="19.5" thickBot="1" x14ac:dyDescent="0.45">
      <c r="B38" s="5"/>
      <c r="C38" s="53" t="s">
        <v>31</v>
      </c>
      <c r="D38" s="53"/>
      <c r="E38" s="54"/>
      <c r="F38" s="45"/>
      <c r="G38" s="20"/>
      <c r="H38" s="99" t="s">
        <v>32</v>
      </c>
      <c r="I38" s="99"/>
      <c r="J38" s="100"/>
      <c r="K38" s="45"/>
      <c r="L38" s="20"/>
    </row>
    <row r="39" spans="2:28" ht="19.5" thickBot="1" x14ac:dyDescent="0.45">
      <c r="B39" s="5"/>
      <c r="C39" s="53" t="s">
        <v>33</v>
      </c>
      <c r="D39" s="53"/>
      <c r="E39" s="54"/>
      <c r="F39" s="45"/>
      <c r="G39" s="20"/>
      <c r="H39" s="99" t="s">
        <v>34</v>
      </c>
      <c r="I39" s="99"/>
      <c r="J39" s="100"/>
      <c r="K39" s="45"/>
      <c r="L39" s="20"/>
    </row>
    <row r="40" spans="2:28" ht="18" customHeight="1" thickBot="1" x14ac:dyDescent="0.45">
      <c r="B40" s="2"/>
      <c r="C40" s="53" t="s">
        <v>35</v>
      </c>
      <c r="D40" s="53"/>
      <c r="E40" s="54"/>
      <c r="F40" s="45"/>
      <c r="G40" s="20"/>
      <c r="H40" s="99" t="s">
        <v>36</v>
      </c>
      <c r="I40" s="99"/>
      <c r="J40" s="100"/>
      <c r="K40" s="45"/>
      <c r="L40" s="20"/>
      <c r="M40" s="5"/>
      <c r="N40" s="5"/>
      <c r="O40" s="5"/>
    </row>
    <row r="41" spans="2:28" ht="15.6" customHeight="1" thickBot="1" x14ac:dyDescent="0.45">
      <c r="B41" s="2"/>
      <c r="C41" s="53" t="s">
        <v>37</v>
      </c>
      <c r="D41" s="53"/>
      <c r="E41" s="54"/>
      <c r="F41" s="45"/>
      <c r="G41" s="20"/>
      <c r="H41" s="99" t="s">
        <v>38</v>
      </c>
      <c r="I41" s="99"/>
      <c r="J41" s="100"/>
      <c r="K41" s="45"/>
      <c r="L41" s="20"/>
      <c r="M41" s="5"/>
      <c r="N41" s="5"/>
      <c r="O41" s="5"/>
    </row>
    <row r="42" spans="2:28" ht="18" customHeight="1" thickBot="1" x14ac:dyDescent="0.45">
      <c r="B42" s="2"/>
      <c r="C42" s="53" t="s">
        <v>39</v>
      </c>
      <c r="D42" s="53"/>
      <c r="E42" s="54"/>
      <c r="F42" s="45"/>
      <c r="G42" s="20"/>
      <c r="H42" s="99" t="s">
        <v>40</v>
      </c>
      <c r="I42" s="99"/>
      <c r="J42" s="100"/>
      <c r="K42" s="45"/>
      <c r="L42" s="20"/>
      <c r="M42" s="5"/>
      <c r="N42" s="5"/>
      <c r="O42" s="5"/>
    </row>
    <row r="43" spans="2:28" ht="19.5" thickBot="1" x14ac:dyDescent="0.45">
      <c r="B43" s="2"/>
      <c r="C43" s="53" t="s">
        <v>41</v>
      </c>
      <c r="D43" s="53"/>
      <c r="E43" s="54"/>
      <c r="F43" s="45"/>
      <c r="G43" s="20"/>
      <c r="H43" s="99" t="s">
        <v>42</v>
      </c>
      <c r="I43" s="99"/>
      <c r="J43" s="100"/>
      <c r="K43" s="45"/>
      <c r="L43" s="20"/>
      <c r="M43" s="5"/>
      <c r="N43" s="5"/>
      <c r="O43" s="5"/>
    </row>
    <row r="44" spans="2:28" ht="19.5" thickBot="1" x14ac:dyDescent="0.45">
      <c r="B44" s="2"/>
      <c r="C44" s="21"/>
      <c r="D44" s="21"/>
      <c r="E44" s="21"/>
      <c r="F44" s="21"/>
      <c r="G44" s="22"/>
      <c r="H44" s="59" t="s">
        <v>43</v>
      </c>
      <c r="I44" s="99"/>
      <c r="J44" s="100"/>
      <c r="K44" s="55"/>
      <c r="L44" s="96"/>
      <c r="M44" s="5"/>
      <c r="N44" s="5"/>
      <c r="O44" s="5"/>
    </row>
    <row r="45" spans="2:28" ht="19.5" thickBot="1" x14ac:dyDescent="0.45">
      <c r="B45" s="2"/>
      <c r="C45" s="101" t="str">
        <f>IF(AND($B$37&gt;=1,K44="○"),"15)と他の選択肢は同時に選べません→","")</f>
        <v/>
      </c>
      <c r="D45" s="101"/>
      <c r="E45" s="101"/>
      <c r="F45" s="101"/>
      <c r="G45" s="102"/>
      <c r="H45" s="99"/>
      <c r="I45" s="99"/>
      <c r="J45" s="100"/>
      <c r="K45" s="55"/>
      <c r="L45" s="96"/>
      <c r="M45" s="5"/>
      <c r="N45" s="5"/>
      <c r="O45" s="5"/>
    </row>
    <row r="46" spans="2:28" ht="9" customHeight="1" x14ac:dyDescent="0.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 x14ac:dyDescent="0.45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 x14ac:dyDescent="0.45">
      <c r="B49" s="2"/>
      <c r="C49" s="97" t="s">
        <v>44</v>
      </c>
      <c r="D49" s="98"/>
      <c r="E49" s="98"/>
      <c r="F49" s="98"/>
      <c r="G49" s="98"/>
      <c r="H49" s="98"/>
      <c r="I49" s="98"/>
      <c r="J49" s="49"/>
      <c r="K49" s="23" t="s">
        <v>45</v>
      </c>
      <c r="L49" s="2"/>
      <c r="M49" s="5"/>
      <c r="N49" s="5"/>
      <c r="O49" s="5"/>
    </row>
    <row r="50" spans="2:15" x14ac:dyDescent="0.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 x14ac:dyDescent="0.45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 x14ac:dyDescent="0.45">
      <c r="B52" s="81" t="s">
        <v>46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5"/>
      <c r="O52" s="5"/>
    </row>
    <row r="53" spans="2:15" ht="19.5" thickTop="1" x14ac:dyDescent="0.4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 x14ac:dyDescent="0.4">
      <c r="B54" s="57" t="s">
        <v>298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"/>
      <c r="O54" s="5"/>
    </row>
    <row r="55" spans="2:15" ht="18" customHeight="1" x14ac:dyDescent="0.4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"/>
      <c r="O55" s="5"/>
    </row>
    <row r="56" spans="2:15" x14ac:dyDescent="0.4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 x14ac:dyDescent="0.45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 x14ac:dyDescent="0.45">
      <c r="B58" s="2"/>
      <c r="C58" s="92" t="s">
        <v>48</v>
      </c>
      <c r="D58" s="93"/>
      <c r="E58" s="93"/>
      <c r="F58" s="94"/>
      <c r="G58" s="95"/>
      <c r="H58" s="95"/>
      <c r="I58" s="5" t="s">
        <v>16</v>
      </c>
      <c r="J58" s="5"/>
      <c r="K58" s="5"/>
      <c r="L58" s="2"/>
      <c r="M58" s="5"/>
      <c r="N58" s="5"/>
      <c r="O58" s="5"/>
    </row>
    <row r="59" spans="2:15" x14ac:dyDescent="0.4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 x14ac:dyDescent="0.4">
      <c r="B60" s="66" t="s">
        <v>259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5"/>
      <c r="O60" s="5"/>
    </row>
    <row r="61" spans="2:15" x14ac:dyDescent="0.4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5"/>
      <c r="O61" s="5"/>
    </row>
    <row r="62" spans="2:15" ht="9" customHeight="1" x14ac:dyDescent="0.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 x14ac:dyDescent="0.4">
      <c r="C63" s="24" t="s">
        <v>49</v>
      </c>
    </row>
    <row r="64" spans="2:15" ht="15" customHeight="1" x14ac:dyDescent="0.4">
      <c r="C64" s="78" t="s">
        <v>50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26"/>
    </row>
    <row r="65" spans="3:15" ht="15" customHeight="1" x14ac:dyDescent="0.4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26"/>
    </row>
    <row r="66" spans="3:15" ht="15" customHeight="1" x14ac:dyDescent="0.4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 x14ac:dyDescent="0.4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 x14ac:dyDescent="0.45">
      <c r="I68" s="61" t="s">
        <v>52</v>
      </c>
      <c r="J68" s="62"/>
      <c r="K68" s="61" t="s">
        <v>53</v>
      </c>
      <c r="L68" s="62"/>
    </row>
    <row r="69" spans="3:15" ht="19.899999999999999" customHeight="1" thickBot="1" x14ac:dyDescent="0.45">
      <c r="C69" s="53" t="s">
        <v>54</v>
      </c>
      <c r="D69" s="53"/>
      <c r="E69" s="53"/>
      <c r="F69" s="53"/>
      <c r="G69" s="53"/>
      <c r="H69" s="54"/>
      <c r="I69" s="55"/>
      <c r="J69" s="55"/>
      <c r="K69" s="55"/>
      <c r="L69" s="55"/>
    </row>
    <row r="70" spans="3:15" ht="19.899999999999999" customHeight="1" thickBot="1" x14ac:dyDescent="0.45">
      <c r="C70" s="53" t="s">
        <v>55</v>
      </c>
      <c r="D70" s="53"/>
      <c r="E70" s="53"/>
      <c r="F70" s="53"/>
      <c r="G70" s="53"/>
      <c r="H70" s="54"/>
      <c r="I70" s="55"/>
      <c r="J70" s="55"/>
      <c r="K70" s="55"/>
      <c r="L70" s="55"/>
    </row>
    <row r="71" spans="3:15" ht="19.899999999999999" customHeight="1" thickBot="1" x14ac:dyDescent="0.45">
      <c r="C71" s="53" t="s">
        <v>56</v>
      </c>
      <c r="D71" s="53"/>
      <c r="E71" s="53"/>
      <c r="F71" s="53"/>
      <c r="G71" s="53"/>
      <c r="H71" s="54"/>
      <c r="I71" s="55"/>
      <c r="J71" s="55"/>
      <c r="K71" s="55"/>
      <c r="L71" s="55"/>
    </row>
    <row r="72" spans="3:15" ht="19.899999999999999" customHeight="1" thickBot="1" x14ac:dyDescent="0.45">
      <c r="C72" s="59" t="s">
        <v>57</v>
      </c>
      <c r="D72" s="59"/>
      <c r="E72" s="59"/>
      <c r="F72" s="59"/>
      <c r="G72" s="59"/>
      <c r="H72" s="60"/>
      <c r="I72" s="55"/>
      <c r="J72" s="55"/>
      <c r="K72" s="55"/>
      <c r="L72" s="55"/>
    </row>
    <row r="73" spans="3:15" ht="19.899999999999999" customHeight="1" thickBot="1" x14ac:dyDescent="0.45">
      <c r="C73" s="59" t="s">
        <v>58</v>
      </c>
      <c r="D73" s="59"/>
      <c r="E73" s="59"/>
      <c r="F73" s="59"/>
      <c r="G73" s="59"/>
      <c r="H73" s="60"/>
      <c r="I73" s="55"/>
      <c r="J73" s="55"/>
      <c r="K73" s="55"/>
      <c r="L73" s="55"/>
    </row>
    <row r="74" spans="3:15" ht="19.899999999999999" customHeight="1" thickBot="1" x14ac:dyDescent="0.45">
      <c r="C74" s="59" t="s">
        <v>59</v>
      </c>
      <c r="D74" s="59"/>
      <c r="E74" s="59"/>
      <c r="F74" s="59"/>
      <c r="G74" s="59"/>
      <c r="H74" s="60"/>
      <c r="I74" s="55"/>
      <c r="J74" s="55"/>
      <c r="K74" s="55"/>
      <c r="L74" s="55"/>
    </row>
    <row r="75" spans="3:15" ht="19.899999999999999" customHeight="1" thickBot="1" x14ac:dyDescent="0.45">
      <c r="C75" s="59" t="s">
        <v>60</v>
      </c>
      <c r="D75" s="59"/>
      <c r="E75" s="59"/>
      <c r="F75" s="59"/>
      <c r="G75" s="59"/>
      <c r="H75" s="60"/>
      <c r="I75" s="55"/>
      <c r="J75" s="55"/>
      <c r="K75" s="55"/>
      <c r="L75" s="55"/>
    </row>
    <row r="76" spans="3:15" ht="19.899999999999999" customHeight="1" thickBot="1" x14ac:dyDescent="0.45">
      <c r="C76" s="59" t="s">
        <v>61</v>
      </c>
      <c r="D76" s="59"/>
      <c r="E76" s="59"/>
      <c r="F76" s="59"/>
      <c r="G76" s="59"/>
      <c r="H76" s="60"/>
      <c r="I76" s="55"/>
      <c r="J76" s="55"/>
      <c r="K76" s="55"/>
      <c r="L76" s="55"/>
    </row>
    <row r="77" spans="3:15" ht="19.899999999999999" customHeight="1" thickBot="1" x14ac:dyDescent="0.45">
      <c r="C77" s="59" t="s">
        <v>236</v>
      </c>
      <c r="D77" s="59"/>
      <c r="E77" s="59"/>
      <c r="F77" s="59"/>
      <c r="G77" s="59"/>
      <c r="H77" s="60"/>
      <c r="I77" s="55"/>
      <c r="J77" s="55"/>
      <c r="K77" s="55"/>
      <c r="L77" s="55"/>
    </row>
    <row r="78" spans="3:15" ht="19.899999999999999" customHeight="1" thickBot="1" x14ac:dyDescent="0.45">
      <c r="C78" s="59" t="s">
        <v>62</v>
      </c>
      <c r="D78" s="59"/>
      <c r="E78" s="59"/>
      <c r="F78" s="59"/>
      <c r="G78" s="59"/>
      <c r="H78" s="60"/>
      <c r="I78" s="55"/>
      <c r="J78" s="55"/>
      <c r="K78" s="55"/>
      <c r="L78" s="55"/>
    </row>
    <row r="79" spans="3:15" ht="19.899999999999999" customHeight="1" thickBot="1" x14ac:dyDescent="0.45">
      <c r="C79" s="59" t="s">
        <v>63</v>
      </c>
      <c r="D79" s="59"/>
      <c r="E79" s="59"/>
      <c r="F79" s="59"/>
      <c r="G79" s="59"/>
      <c r="H79" s="60"/>
      <c r="I79" s="55"/>
      <c r="J79" s="55"/>
      <c r="K79" s="55"/>
      <c r="L79" s="55"/>
    </row>
    <row r="80" spans="3:15" ht="19.899999999999999" customHeight="1" thickBot="1" x14ac:dyDescent="0.45">
      <c r="C80" s="91" t="s">
        <v>64</v>
      </c>
      <c r="D80" s="91"/>
      <c r="E80" s="91"/>
      <c r="F80" s="91"/>
      <c r="G80" s="91"/>
      <c r="H80" s="67"/>
      <c r="I80" s="55"/>
      <c r="J80" s="55"/>
      <c r="K80" s="55"/>
      <c r="L80" s="55"/>
    </row>
    <row r="81" spans="2:13" ht="19.899999999999999" customHeight="1" thickBot="1" x14ac:dyDescent="0.45">
      <c r="C81" s="59" t="s">
        <v>65</v>
      </c>
      <c r="D81" s="59"/>
      <c r="E81" s="59"/>
      <c r="F81" s="59"/>
      <c r="G81" s="59"/>
      <c r="H81" s="60"/>
      <c r="I81" s="55"/>
      <c r="J81" s="55"/>
      <c r="K81" s="55"/>
      <c r="L81" s="55"/>
    </row>
    <row r="82" spans="2:13" ht="19.899999999999999" customHeight="1" thickBot="1" x14ac:dyDescent="0.45">
      <c r="C82" s="59" t="s">
        <v>66</v>
      </c>
      <c r="D82" s="59"/>
      <c r="E82" s="59"/>
      <c r="F82" s="59"/>
      <c r="G82" s="59"/>
      <c r="H82" s="60"/>
      <c r="I82" s="55"/>
      <c r="J82" s="55"/>
      <c r="K82" s="55"/>
      <c r="L82" s="55"/>
    </row>
    <row r="83" spans="2:13" ht="19.899999999999999" customHeight="1" thickBot="1" x14ac:dyDescent="0.45">
      <c r="C83" s="59" t="s">
        <v>67</v>
      </c>
      <c r="D83" s="59"/>
      <c r="E83" s="59"/>
      <c r="F83" s="59"/>
      <c r="G83" s="59"/>
      <c r="H83" s="60"/>
      <c r="I83" s="90">
        <f>SUM(I69:L82)</f>
        <v>0</v>
      </c>
      <c r="J83" s="90"/>
      <c r="K83" s="90"/>
      <c r="L83" s="90"/>
    </row>
    <row r="84" spans="2:13" x14ac:dyDescent="0.4">
      <c r="I84" s="79" t="str">
        <f>IF(G58=I83,"","上記の合計人数と問６新規入所・入居者数（合計）が一致していません。")</f>
        <v/>
      </c>
      <c r="J84" s="79"/>
      <c r="K84" s="79"/>
      <c r="L84" s="79"/>
    </row>
    <row r="85" spans="2:13" x14ac:dyDescent="0.4">
      <c r="I85" s="80"/>
      <c r="J85" s="80"/>
      <c r="K85" s="80"/>
      <c r="L85" s="80"/>
    </row>
    <row r="86" spans="2:13" x14ac:dyDescent="0.4">
      <c r="I86" s="80"/>
      <c r="J86" s="80"/>
      <c r="K86" s="80"/>
      <c r="L86" s="80"/>
    </row>
    <row r="87" spans="2:13" x14ac:dyDescent="0.4">
      <c r="I87" s="27"/>
      <c r="J87" s="27"/>
      <c r="K87" s="27"/>
      <c r="L87" s="27"/>
    </row>
    <row r="88" spans="2:13" x14ac:dyDescent="0.4">
      <c r="I88" s="27"/>
      <c r="J88" s="27"/>
      <c r="K88" s="27"/>
      <c r="L88" s="27"/>
    </row>
    <row r="89" spans="2:13" x14ac:dyDescent="0.4">
      <c r="I89" s="27"/>
      <c r="J89" s="27"/>
      <c r="K89" s="27"/>
      <c r="L89" s="27"/>
    </row>
    <row r="90" spans="2:13" x14ac:dyDescent="0.4">
      <c r="I90" s="27"/>
      <c r="J90" s="27"/>
      <c r="K90" s="27"/>
      <c r="L90" s="27"/>
    </row>
    <row r="91" spans="2:13" x14ac:dyDescent="0.4">
      <c r="I91" s="27"/>
      <c r="J91" s="27"/>
      <c r="K91" s="27"/>
      <c r="L91" s="27"/>
    </row>
    <row r="93" spans="2:13" ht="12" customHeight="1" x14ac:dyDescent="0.4"/>
    <row r="94" spans="2:13" ht="9" customHeight="1" thickBot="1" x14ac:dyDescent="0.45"/>
    <row r="95" spans="2:13" ht="20.25" thickTop="1" thickBot="1" x14ac:dyDescent="0.45">
      <c r="B95" s="81" t="s">
        <v>68</v>
      </c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3"/>
    </row>
    <row r="96" spans="2:13" ht="9" customHeight="1" thickTop="1" x14ac:dyDescent="0.4"/>
    <row r="97" spans="2:13" x14ac:dyDescent="0.4">
      <c r="B97" s="89" t="s">
        <v>297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</row>
    <row r="98" spans="2:13" ht="15" customHeight="1" x14ac:dyDescent="0.4">
      <c r="C98" s="84" t="s">
        <v>226</v>
      </c>
      <c r="D98" s="84"/>
      <c r="E98" s="84"/>
      <c r="F98" s="84"/>
      <c r="G98" s="84"/>
      <c r="H98" s="84"/>
      <c r="I98" s="84"/>
      <c r="J98" s="84"/>
      <c r="K98" s="84"/>
      <c r="L98" s="84"/>
      <c r="M98" s="84"/>
    </row>
    <row r="99" spans="2:13" ht="15" customHeight="1" x14ac:dyDescent="0.4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</row>
    <row r="100" spans="2:13" ht="15" customHeight="1" x14ac:dyDescent="0.4">
      <c r="C100" s="28" t="s">
        <v>69</v>
      </c>
    </row>
    <row r="101" spans="2:13" ht="9" customHeight="1" thickBot="1" x14ac:dyDescent="0.45"/>
    <row r="102" spans="2:13" ht="19.5" thickBot="1" x14ac:dyDescent="0.45">
      <c r="C102" s="85" t="s">
        <v>70</v>
      </c>
      <c r="D102" s="85"/>
      <c r="E102" s="85"/>
      <c r="F102" s="86"/>
      <c r="G102" s="87"/>
      <c r="H102" s="87"/>
      <c r="I102" s="5" t="s">
        <v>71</v>
      </c>
    </row>
    <row r="103" spans="2:13" ht="9" customHeight="1" x14ac:dyDescent="0.4"/>
    <row r="104" spans="2:13" x14ac:dyDescent="0.4">
      <c r="B104" s="2" t="s">
        <v>260</v>
      </c>
    </row>
    <row r="105" spans="2:13" ht="15" customHeight="1" x14ac:dyDescent="0.4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19.899999999999999" customHeight="1" x14ac:dyDescent="0.4">
      <c r="C106" s="88" t="s">
        <v>100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</row>
    <row r="107" spans="2:13" ht="19.899999999999999" customHeight="1" x14ac:dyDescent="0.4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</row>
    <row r="108" spans="2:13" ht="15" customHeight="1" x14ac:dyDescent="0.4">
      <c r="C108" s="70" t="s">
        <v>73</v>
      </c>
      <c r="D108" s="70"/>
      <c r="E108" s="70"/>
      <c r="F108" s="70"/>
      <c r="G108" s="70"/>
      <c r="H108" s="70"/>
      <c r="I108" s="70"/>
      <c r="J108" s="70"/>
      <c r="K108" s="70"/>
      <c r="L108" s="24"/>
      <c r="M108" s="24"/>
    </row>
    <row r="109" spans="2:13" ht="9" customHeight="1" x14ac:dyDescent="0.4"/>
    <row r="110" spans="2:13" ht="15" customHeight="1" x14ac:dyDescent="0.35">
      <c r="C110" s="71" t="s">
        <v>74</v>
      </c>
      <c r="D110" s="72"/>
      <c r="E110" s="72"/>
      <c r="F110" s="72"/>
      <c r="G110" s="72"/>
      <c r="H110" s="72"/>
      <c r="I110" s="72"/>
      <c r="J110" s="72"/>
      <c r="K110" s="73"/>
      <c r="L110" s="74" t="s">
        <v>225</v>
      </c>
      <c r="M110" s="76" t="s">
        <v>265</v>
      </c>
    </row>
    <row r="111" spans="2:13" ht="66" customHeight="1" thickBot="1" x14ac:dyDescent="0.45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75"/>
      <c r="M111" s="77"/>
    </row>
    <row r="112" spans="2:13" ht="19.5" thickBot="1" x14ac:dyDescent="0.4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 x14ac:dyDescent="0.4"/>
    <row r="114" spans="2:13" x14ac:dyDescent="0.4">
      <c r="B114" s="2" t="s">
        <v>76</v>
      </c>
      <c r="C114" s="2"/>
    </row>
    <row r="115" spans="2:13" ht="15" customHeight="1" x14ac:dyDescent="0.4">
      <c r="C115" s="24" t="s">
        <v>77</v>
      </c>
    </row>
    <row r="116" spans="2:13" ht="15" customHeight="1" x14ac:dyDescent="0.4">
      <c r="C116" s="78" t="s">
        <v>101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</row>
    <row r="117" spans="2:13" ht="15" customHeight="1" x14ac:dyDescent="0.4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</row>
    <row r="118" spans="2:13" ht="15" customHeight="1" x14ac:dyDescent="0.4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 x14ac:dyDescent="0.4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 x14ac:dyDescent="0.45">
      <c r="I120" s="61" t="s">
        <v>52</v>
      </c>
      <c r="J120" s="62"/>
      <c r="K120" s="62" t="s">
        <v>53</v>
      </c>
      <c r="L120" s="62"/>
    </row>
    <row r="121" spans="2:13" ht="18" customHeight="1" thickBot="1" x14ac:dyDescent="0.45">
      <c r="C121" s="53" t="s">
        <v>79</v>
      </c>
      <c r="D121" s="53"/>
      <c r="E121" s="53"/>
      <c r="F121" s="53"/>
      <c r="G121" s="53"/>
      <c r="H121" s="54"/>
      <c r="I121" s="55"/>
      <c r="J121" s="55"/>
      <c r="K121" s="55"/>
      <c r="L121" s="55"/>
    </row>
    <row r="122" spans="2:13" ht="18" customHeight="1" thickBot="1" x14ac:dyDescent="0.45">
      <c r="C122" s="53" t="s">
        <v>55</v>
      </c>
      <c r="D122" s="53"/>
      <c r="E122" s="53"/>
      <c r="F122" s="53"/>
      <c r="G122" s="53"/>
      <c r="H122" s="54"/>
      <c r="I122" s="55"/>
      <c r="J122" s="55"/>
      <c r="K122" s="55"/>
      <c r="L122" s="55"/>
    </row>
    <row r="123" spans="2:13" ht="18" customHeight="1" thickBot="1" x14ac:dyDescent="0.45">
      <c r="C123" s="53" t="s">
        <v>80</v>
      </c>
      <c r="D123" s="53"/>
      <c r="E123" s="53"/>
      <c r="F123" s="53"/>
      <c r="G123" s="53"/>
      <c r="H123" s="54"/>
      <c r="I123" s="55"/>
      <c r="J123" s="55"/>
      <c r="K123" s="55"/>
      <c r="L123" s="55"/>
    </row>
    <row r="124" spans="2:13" ht="18" customHeight="1" thickBot="1" x14ac:dyDescent="0.45">
      <c r="C124" s="59" t="s">
        <v>81</v>
      </c>
      <c r="D124" s="59"/>
      <c r="E124" s="59"/>
      <c r="F124" s="59"/>
      <c r="G124" s="59"/>
      <c r="H124" s="60"/>
      <c r="I124" s="55"/>
      <c r="J124" s="55"/>
      <c r="K124" s="55"/>
      <c r="L124" s="55"/>
    </row>
    <row r="125" spans="2:13" ht="18" customHeight="1" thickBot="1" x14ac:dyDescent="0.45">
      <c r="C125" s="59" t="s">
        <v>58</v>
      </c>
      <c r="D125" s="59"/>
      <c r="E125" s="59"/>
      <c r="F125" s="59"/>
      <c r="G125" s="59"/>
      <c r="H125" s="60"/>
      <c r="I125" s="55"/>
      <c r="J125" s="55"/>
      <c r="K125" s="55"/>
      <c r="L125" s="55"/>
    </row>
    <row r="126" spans="2:13" ht="18" customHeight="1" thickBot="1" x14ac:dyDescent="0.45">
      <c r="C126" s="59" t="s">
        <v>59</v>
      </c>
      <c r="D126" s="59"/>
      <c r="E126" s="59"/>
      <c r="F126" s="59"/>
      <c r="G126" s="59"/>
      <c r="H126" s="60"/>
      <c r="I126" s="55"/>
      <c r="J126" s="55"/>
      <c r="K126" s="55"/>
      <c r="L126" s="55"/>
    </row>
    <row r="127" spans="2:13" ht="18" customHeight="1" thickBot="1" x14ac:dyDescent="0.45">
      <c r="C127" s="59" t="s">
        <v>60</v>
      </c>
      <c r="D127" s="59"/>
      <c r="E127" s="59"/>
      <c r="F127" s="59"/>
      <c r="G127" s="59"/>
      <c r="H127" s="60"/>
      <c r="I127" s="55"/>
      <c r="J127" s="55"/>
      <c r="K127" s="55"/>
      <c r="L127" s="55"/>
    </row>
    <row r="128" spans="2:13" ht="18" customHeight="1" thickBot="1" x14ac:dyDescent="0.45">
      <c r="C128" s="59" t="s">
        <v>61</v>
      </c>
      <c r="D128" s="59"/>
      <c r="E128" s="59"/>
      <c r="F128" s="59"/>
      <c r="G128" s="59"/>
      <c r="H128" s="60"/>
      <c r="I128" s="55"/>
      <c r="J128" s="55"/>
      <c r="K128" s="55"/>
      <c r="L128" s="55"/>
    </row>
    <row r="129" spans="1:13" ht="18" customHeight="1" thickBot="1" x14ac:dyDescent="0.45">
      <c r="C129" s="59" t="s">
        <v>236</v>
      </c>
      <c r="D129" s="59"/>
      <c r="E129" s="59"/>
      <c r="F129" s="59"/>
      <c r="G129" s="59"/>
      <c r="H129" s="60"/>
      <c r="I129" s="55"/>
      <c r="J129" s="55"/>
      <c r="K129" s="55"/>
      <c r="L129" s="55"/>
    </row>
    <row r="130" spans="1:13" ht="30" customHeight="1" thickBot="1" x14ac:dyDescent="0.45">
      <c r="C130" s="59" t="s">
        <v>82</v>
      </c>
      <c r="D130" s="59"/>
      <c r="E130" s="59"/>
      <c r="F130" s="59"/>
      <c r="G130" s="59"/>
      <c r="H130" s="60"/>
      <c r="I130" s="55"/>
      <c r="J130" s="55"/>
      <c r="K130" s="55"/>
      <c r="L130" s="55"/>
    </row>
    <row r="131" spans="1:13" ht="18" customHeight="1" thickBot="1" x14ac:dyDescent="0.45">
      <c r="C131" s="59" t="s">
        <v>83</v>
      </c>
      <c r="D131" s="59"/>
      <c r="E131" s="59"/>
      <c r="F131" s="59"/>
      <c r="G131" s="59"/>
      <c r="H131" s="60"/>
      <c r="I131" s="55"/>
      <c r="J131" s="55"/>
      <c r="K131" s="55"/>
      <c r="L131" s="55"/>
    </row>
    <row r="132" spans="1:13" ht="18" customHeight="1" thickBot="1" x14ac:dyDescent="0.45">
      <c r="C132" s="59" t="s">
        <v>84</v>
      </c>
      <c r="D132" s="59"/>
      <c r="E132" s="59"/>
      <c r="F132" s="59"/>
      <c r="G132" s="59"/>
      <c r="H132" s="60"/>
      <c r="I132" s="55"/>
      <c r="J132" s="55"/>
      <c r="K132" s="55"/>
      <c r="L132" s="55"/>
    </row>
    <row r="133" spans="1:13" ht="18" customHeight="1" thickBot="1" x14ac:dyDescent="0.45">
      <c r="C133" s="59" t="s">
        <v>65</v>
      </c>
      <c r="D133" s="59"/>
      <c r="E133" s="59"/>
      <c r="F133" s="59"/>
      <c r="G133" s="59"/>
      <c r="H133" s="60"/>
      <c r="I133" s="55"/>
      <c r="J133" s="55"/>
      <c r="K133" s="55"/>
      <c r="L133" s="55"/>
    </row>
    <row r="134" spans="1:13" ht="18" customHeight="1" thickBot="1" x14ac:dyDescent="0.45">
      <c r="C134" s="59" t="s">
        <v>85</v>
      </c>
      <c r="D134" s="59"/>
      <c r="E134" s="59"/>
      <c r="F134" s="59"/>
      <c r="G134" s="59"/>
      <c r="H134" s="60"/>
      <c r="I134" s="55"/>
      <c r="J134" s="55"/>
      <c r="K134" s="55"/>
      <c r="L134" s="55"/>
    </row>
    <row r="135" spans="1:13" ht="28.9" customHeight="1" thickBot="1" x14ac:dyDescent="0.45">
      <c r="C135" s="67" t="s">
        <v>102</v>
      </c>
      <c r="D135" s="68"/>
      <c r="E135" s="68"/>
      <c r="F135" s="68"/>
      <c r="G135" s="69" t="str">
        <f>IF(L112&lt;&gt;I135,"問9②と同じ数値を記入してください","")</f>
        <v/>
      </c>
      <c r="H135" s="69"/>
      <c r="I135" s="55"/>
      <c r="J135" s="55"/>
      <c r="K135" s="55"/>
      <c r="L135" s="55"/>
    </row>
    <row r="136" spans="1:13" ht="18" customHeight="1" thickBot="1" x14ac:dyDescent="0.45">
      <c r="C136" s="59" t="s">
        <v>86</v>
      </c>
      <c r="D136" s="59"/>
      <c r="E136" s="59"/>
      <c r="F136" s="59"/>
      <c r="G136" s="59"/>
      <c r="H136" s="60"/>
      <c r="I136" s="63">
        <f>SUM(I121:L135)</f>
        <v>0</v>
      </c>
      <c r="J136" s="63"/>
      <c r="K136" s="63"/>
      <c r="L136" s="63"/>
    </row>
    <row r="137" spans="1:13" ht="12" customHeight="1" x14ac:dyDescent="0.4">
      <c r="I137" s="64" t="str">
        <f>IF(G102=I136,"","上記の合計人数と問８退去者数（合計）が"&amp;CHAR(10)&amp;"一致していません。")</f>
        <v/>
      </c>
      <c r="J137" s="64"/>
      <c r="K137" s="64"/>
      <c r="L137" s="64"/>
    </row>
    <row r="138" spans="1:13" ht="12" customHeight="1" x14ac:dyDescent="0.4">
      <c r="I138" s="65"/>
      <c r="J138" s="65"/>
      <c r="K138" s="65"/>
      <c r="L138" s="65"/>
    </row>
    <row r="139" spans="1:13" ht="7.9" customHeight="1" x14ac:dyDescent="0.4">
      <c r="H139" s="43"/>
      <c r="J139" s="43"/>
      <c r="K139" s="43"/>
      <c r="L139" s="43"/>
    </row>
    <row r="141" spans="1:13" x14ac:dyDescent="0.4">
      <c r="A141" s="1">
        <f>COUNTIF(J145:K154,"○")</f>
        <v>0</v>
      </c>
      <c r="B141" s="66" t="s">
        <v>266</v>
      </c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1:13" x14ac:dyDescent="0.4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</row>
    <row r="143" spans="1:13" x14ac:dyDescent="0.4">
      <c r="C143" s="36" t="s">
        <v>87</v>
      </c>
    </row>
    <row r="144" spans="1:13" ht="19.5" thickBot="1" x14ac:dyDescent="0.45">
      <c r="J144" s="61" t="s">
        <v>88</v>
      </c>
      <c r="K144" s="62"/>
    </row>
    <row r="145" spans="2:13" ht="19.5" thickBot="1" x14ac:dyDescent="0.45">
      <c r="C145" s="53" t="s">
        <v>89</v>
      </c>
      <c r="D145" s="53"/>
      <c r="E145" s="53"/>
      <c r="F145" s="53"/>
      <c r="G145" s="53"/>
      <c r="H145" s="53"/>
      <c r="I145" s="54"/>
      <c r="J145" s="55"/>
      <c r="K145" s="55"/>
      <c r="L145" s="17">
        <f>IF(J145="○",1,0)</f>
        <v>0</v>
      </c>
    </row>
    <row r="146" spans="2:13" ht="19.5" thickBot="1" x14ac:dyDescent="0.45">
      <c r="C146" s="53" t="s">
        <v>90</v>
      </c>
      <c r="D146" s="53"/>
      <c r="E146" s="53"/>
      <c r="F146" s="53"/>
      <c r="G146" s="53"/>
      <c r="H146" s="53"/>
      <c r="I146" s="54"/>
      <c r="J146" s="55"/>
      <c r="K146" s="55"/>
      <c r="L146" s="17">
        <f t="shared" ref="L146:L154" si="0">IF(J146="○",1,0)</f>
        <v>0</v>
      </c>
    </row>
    <row r="147" spans="2:13" ht="19.5" thickBot="1" x14ac:dyDescent="0.45">
      <c r="C147" s="53" t="s">
        <v>237</v>
      </c>
      <c r="D147" s="53"/>
      <c r="E147" s="53"/>
      <c r="F147" s="53"/>
      <c r="G147" s="53"/>
      <c r="H147" s="53"/>
      <c r="I147" s="54"/>
      <c r="J147" s="55"/>
      <c r="K147" s="55"/>
      <c r="L147" s="17">
        <f t="shared" si="0"/>
        <v>0</v>
      </c>
    </row>
    <row r="148" spans="2:13" ht="19.5" thickBot="1" x14ac:dyDescent="0.45">
      <c r="C148" s="53" t="s">
        <v>91</v>
      </c>
      <c r="D148" s="53"/>
      <c r="E148" s="53"/>
      <c r="F148" s="53"/>
      <c r="G148" s="53"/>
      <c r="H148" s="53"/>
      <c r="I148" s="54"/>
      <c r="J148" s="55"/>
      <c r="K148" s="55"/>
      <c r="L148" s="17">
        <f t="shared" si="0"/>
        <v>0</v>
      </c>
    </row>
    <row r="149" spans="2:13" ht="19.5" thickBot="1" x14ac:dyDescent="0.45">
      <c r="C149" s="53" t="s">
        <v>92</v>
      </c>
      <c r="D149" s="53"/>
      <c r="E149" s="53"/>
      <c r="F149" s="53"/>
      <c r="G149" s="53"/>
      <c r="H149" s="53"/>
      <c r="I149" s="54"/>
      <c r="J149" s="55"/>
      <c r="K149" s="55"/>
      <c r="L149" s="17">
        <f t="shared" si="0"/>
        <v>0</v>
      </c>
    </row>
    <row r="150" spans="2:13" ht="19.5" thickBot="1" x14ac:dyDescent="0.45">
      <c r="C150" s="53" t="s">
        <v>93</v>
      </c>
      <c r="D150" s="53"/>
      <c r="E150" s="53"/>
      <c r="F150" s="53"/>
      <c r="G150" s="53"/>
      <c r="H150" s="53"/>
      <c r="I150" s="54"/>
      <c r="J150" s="55"/>
      <c r="K150" s="55"/>
      <c r="L150" s="17">
        <f t="shared" si="0"/>
        <v>0</v>
      </c>
    </row>
    <row r="151" spans="2:13" ht="18" customHeight="1" thickBot="1" x14ac:dyDescent="0.45">
      <c r="C151" s="59" t="s">
        <v>94</v>
      </c>
      <c r="D151" s="59"/>
      <c r="E151" s="59"/>
      <c r="F151" s="59"/>
      <c r="G151" s="59"/>
      <c r="H151" s="59"/>
      <c r="I151" s="60"/>
      <c r="J151" s="55"/>
      <c r="K151" s="55"/>
      <c r="L151" s="17">
        <f t="shared" si="0"/>
        <v>0</v>
      </c>
    </row>
    <row r="152" spans="2:13" ht="19.5" thickBot="1" x14ac:dyDescent="0.45">
      <c r="C152" s="53" t="s">
        <v>95</v>
      </c>
      <c r="D152" s="53"/>
      <c r="E152" s="53"/>
      <c r="F152" s="53"/>
      <c r="G152" s="53"/>
      <c r="H152" s="53"/>
      <c r="I152" s="54"/>
      <c r="J152" s="55"/>
      <c r="K152" s="55"/>
      <c r="L152" s="17">
        <f t="shared" si="0"/>
        <v>0</v>
      </c>
    </row>
    <row r="153" spans="2:13" ht="19.5" thickBot="1" x14ac:dyDescent="0.45">
      <c r="C153" s="53" t="s">
        <v>96</v>
      </c>
      <c r="D153" s="53"/>
      <c r="E153" s="53"/>
      <c r="F153" s="53"/>
      <c r="G153" s="53"/>
      <c r="H153" s="53"/>
      <c r="I153" s="54"/>
      <c r="J153" s="55"/>
      <c r="K153" s="55"/>
      <c r="L153" s="17">
        <f t="shared" si="0"/>
        <v>0</v>
      </c>
    </row>
    <row r="154" spans="2:13" ht="19.5" thickBot="1" x14ac:dyDescent="0.45">
      <c r="C154" s="53" t="s">
        <v>97</v>
      </c>
      <c r="D154" s="53"/>
      <c r="E154" s="53"/>
      <c r="F154" s="53"/>
      <c r="G154" s="53"/>
      <c r="H154" s="53"/>
      <c r="I154" s="54"/>
      <c r="J154" s="55"/>
      <c r="K154" s="55"/>
      <c r="L154" s="17">
        <f t="shared" si="0"/>
        <v>0</v>
      </c>
    </row>
    <row r="155" spans="2:13" x14ac:dyDescent="0.4">
      <c r="J155" s="56" t="str">
        <f>IF(A141&gt;3,"問11は最大３つまで選択してください","")</f>
        <v/>
      </c>
      <c r="K155" s="56"/>
      <c r="L155" s="56"/>
      <c r="M155" s="56"/>
    </row>
    <row r="157" spans="2:13" x14ac:dyDescent="0.4">
      <c r="B157" s="57" t="s">
        <v>257</v>
      </c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</row>
    <row r="158" spans="2:13" x14ac:dyDescent="0.4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2:13" ht="9" customHeight="1" thickBot="1" x14ac:dyDescent="0.45">
      <c r="B159" s="2"/>
    </row>
    <row r="160" spans="2:13" ht="19.5" thickBot="1" x14ac:dyDescent="0.45">
      <c r="C160" s="58"/>
      <c r="D160" s="58"/>
      <c r="E160" s="58"/>
      <c r="F160" s="58"/>
      <c r="G160" s="58"/>
      <c r="H160" s="58"/>
      <c r="I160" s="58"/>
      <c r="J160" s="58"/>
      <c r="K160" s="58"/>
      <c r="L160" s="58"/>
    </row>
    <row r="161" spans="3:12" ht="19.5" thickBot="1" x14ac:dyDescent="0.45"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  <row r="162" spans="3:12" ht="19.5" thickBot="1" x14ac:dyDescent="0.45">
      <c r="C162" s="58"/>
      <c r="D162" s="58"/>
      <c r="E162" s="58"/>
      <c r="F162" s="58"/>
      <c r="G162" s="58"/>
      <c r="H162" s="58"/>
      <c r="I162" s="58"/>
      <c r="J162" s="58"/>
      <c r="K162" s="58"/>
      <c r="L162" s="58"/>
    </row>
    <row r="164" spans="3:12" ht="19.5" thickBot="1" x14ac:dyDescent="0.45">
      <c r="C164" s="1" t="s">
        <v>219</v>
      </c>
    </row>
    <row r="165" spans="3:12" ht="19.5" thickBot="1" x14ac:dyDescent="0.45">
      <c r="C165" s="105" t="s">
        <v>220</v>
      </c>
      <c r="D165" s="106"/>
      <c r="E165" s="106"/>
      <c r="F165" s="55"/>
      <c r="G165" s="55"/>
      <c r="H165" s="55"/>
      <c r="I165" s="55"/>
      <c r="J165" s="55"/>
      <c r="K165" s="55"/>
      <c r="L165" s="55"/>
    </row>
    <row r="166" spans="3:12" ht="19.5" thickBot="1" x14ac:dyDescent="0.45">
      <c r="C166" s="105" t="s">
        <v>221</v>
      </c>
      <c r="D166" s="106"/>
      <c r="E166" s="106"/>
      <c r="F166" s="55"/>
      <c r="G166" s="55"/>
      <c r="H166" s="55"/>
      <c r="I166" s="55"/>
      <c r="J166" s="55"/>
      <c r="K166" s="55"/>
      <c r="L166" s="55"/>
    </row>
    <row r="167" spans="3:12" ht="19.5" thickBot="1" x14ac:dyDescent="0.45">
      <c r="C167" s="105" t="s">
        <v>222</v>
      </c>
      <c r="D167" s="106"/>
      <c r="E167" s="106"/>
      <c r="F167" s="107"/>
      <c r="G167" s="107"/>
      <c r="H167" s="107"/>
      <c r="I167" s="107"/>
      <c r="J167" s="107"/>
      <c r="K167" s="107"/>
      <c r="L167" s="107"/>
    </row>
    <row r="168" spans="3:12" ht="19.5" thickBot="1" x14ac:dyDescent="0.45">
      <c r="C168" s="105" t="s">
        <v>223</v>
      </c>
      <c r="D168" s="106"/>
      <c r="E168" s="106"/>
      <c r="F168" s="55"/>
      <c r="G168" s="55"/>
      <c r="H168" s="55"/>
      <c r="I168" s="55"/>
      <c r="J168" s="55"/>
      <c r="K168" s="55"/>
      <c r="L168" s="55"/>
    </row>
    <row r="170" spans="3:12" x14ac:dyDescent="0.4">
      <c r="C170" s="1" t="s">
        <v>224</v>
      </c>
    </row>
  </sheetData>
  <sheetProtection sheet="1" formatRows="0"/>
  <mergeCells count="189"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00000000-0002-0000-0000-000000000000}">
      <formula1>OR(AND(H20&gt;=0,H20&lt;=99999),(H20="*"),(H20="-"))</formula1>
    </dataValidation>
    <dataValidation type="list" allowBlank="1" showInputMessage="1" showErrorMessage="1" sqref="J145:K154 C8:C12 I8:I12 F37:F43 K37:K44" xr:uid="{00000000-0002-0000-0000-000001000000}">
      <formula1>"　, ○"</formula1>
    </dataValidation>
    <dataValidation type="whole" allowBlank="1" showInputMessage="1" showErrorMessage="1" sqref="L31 K9" xr:uid="{00000000-0002-0000-0000-000002000000}">
      <formula1>0</formula1>
      <formula2>9999999999</formula2>
    </dataValidation>
    <dataValidation type="custom" allowBlank="1" showInputMessage="1" showErrorMessage="1" error="数値のみ記入してください。" sqref="H18:I19" xr:uid="{00000000-0002-0000-0000-000003000000}">
      <formula1>OR(AND(H18&gt;=0,H18&lt;=99999),(H18="-"))</formula1>
    </dataValidation>
    <dataValidation type="whole" allowBlank="1" showInputMessage="1" showErrorMessage="1" error="数字のみ入力してください。" sqref="G58:H58 G102:H102" xr:uid="{00000000-0002-0000-0000-00000400000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00000000-0002-0000-0000-000005000000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6"/>
  <sheetViews>
    <sheetView workbookViewId="0">
      <selection activeCell="A6" sqref="A6"/>
    </sheetView>
  </sheetViews>
  <sheetFormatPr defaultRowHeight="18.75" x14ac:dyDescent="0.4"/>
  <cols>
    <col min="3" max="3" width="14.25" customWidth="1"/>
    <col min="120" max="120" width="50.625" customWidth="1"/>
  </cols>
  <sheetData>
    <row r="1" spans="1:120" x14ac:dyDescent="0.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x14ac:dyDescent="0.4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 x14ac:dyDescent="0.4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286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287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288</v>
      </c>
      <c r="BJ4" s="31" t="s">
        <v>289</v>
      </c>
      <c r="BK4" s="31" t="s">
        <v>290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291</v>
      </c>
      <c r="BT4" s="31" t="s">
        <v>292</v>
      </c>
      <c r="BU4" s="31" t="s">
        <v>293</v>
      </c>
      <c r="BV4" s="31" t="s">
        <v>294</v>
      </c>
      <c r="BW4" s="31" t="s">
        <v>295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 x14ac:dyDescent="0.4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 x14ac:dyDescent="0.4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6"/>
  <sheetViews>
    <sheetView zoomScaleNormal="100" workbookViewId="0">
      <selection activeCell="A6" sqref="A6"/>
    </sheetView>
  </sheetViews>
  <sheetFormatPr defaultRowHeight="18.75" x14ac:dyDescent="0.4"/>
  <cols>
    <col min="13" max="13" width="14.25" customWidth="1"/>
  </cols>
  <sheetData>
    <row r="1" spans="1:135" x14ac:dyDescent="0.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 x14ac:dyDescent="0.4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 x14ac:dyDescent="0.4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 x14ac:dyDescent="0.4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2026-05-28T03:57:51Z</dcterms:modified>
</cp:coreProperties>
</file>