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0.104\kourei\介護保険係\hokai002（一般会計）\中山間地域介護サービス確保対策事業関係\様式\R8~\2変更申請様式\"/>
    </mc:Choice>
  </mc:AlternateContent>
  <bookViews>
    <workbookView xWindow="480" yWindow="120" windowWidth="18315" windowHeight="8490"/>
  </bookViews>
  <sheets>
    <sheet name="別紙４（記載例）" sheetId="1" r:id="rId1"/>
    <sheet name="別紙５（記載例）" sheetId="7" r:id="rId2"/>
    <sheet name="別紙６（記載例）" sheetId="9" r:id="rId3"/>
  </sheets>
  <calcPr calcId="162913"/>
</workbook>
</file>

<file path=xl/calcChain.xml><?xml version="1.0" encoding="utf-8"?>
<calcChain xmlns="http://schemas.openxmlformats.org/spreadsheetml/2006/main">
  <c r="F13" i="1" l="1"/>
  <c r="G13" i="1"/>
  <c r="H13" i="1"/>
  <c r="E13" i="1"/>
  <c r="F14" i="9" l="1"/>
  <c r="G14" i="9"/>
  <c r="E14" i="9"/>
  <c r="G12" i="9"/>
  <c r="G11" i="9"/>
  <c r="G13" i="9"/>
  <c r="G10" i="9"/>
  <c r="E15" i="7" l="1"/>
  <c r="D15" i="7"/>
  <c r="H18" i="1"/>
  <c r="J18" i="1" s="1"/>
  <c r="G18" i="1"/>
  <c r="I18" i="1" s="1"/>
  <c r="F18" i="1"/>
  <c r="E18" i="1"/>
  <c r="J13" i="1"/>
  <c r="J19" i="1" l="1"/>
  <c r="K18" i="1"/>
  <c r="I13" i="1"/>
  <c r="I19" i="1" s="1"/>
  <c r="K13" i="1" l="1"/>
  <c r="K19" i="1"/>
</calcChain>
</file>

<file path=xl/comments1.xml><?xml version="1.0" encoding="utf-8"?>
<comments xmlns="http://schemas.openxmlformats.org/spreadsheetml/2006/main">
  <authors>
    <author>kourei</author>
  </authors>
  <commentList>
    <comment ref="H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変更後欄に円未満切り捨て前の金額を記入してください</t>
        </r>
      </text>
    </comment>
    <comment ref="J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この額が変更後の申請額です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<sst xmlns="http://schemas.openxmlformats.org/spreadsheetml/2006/main" count="89" uniqueCount="70">
  <si>
    <t>区分</t>
    <rPh sb="0" eb="2">
      <t>クブン</t>
    </rPh>
    <phoneticPr fontId="1"/>
  </si>
  <si>
    <t>事業所名</t>
    <rPh sb="0" eb="3">
      <t>ジギョウショ</t>
    </rPh>
    <rPh sb="3" eb="4">
      <t>メイ</t>
    </rPh>
    <phoneticPr fontId="1"/>
  </si>
  <si>
    <t>備考</t>
    <rPh sb="0" eb="2">
      <t>ビコウ</t>
    </rPh>
    <phoneticPr fontId="1"/>
  </si>
  <si>
    <t>サービス
種別</t>
    <rPh sb="5" eb="7">
      <t>シュベツ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</si>
  <si>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</si>
  <si>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</si>
  <si>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</si>
  <si>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</si>
  <si>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増減額</t>
    <rPh sb="0" eb="3">
      <t>ゾウゲンガク</t>
    </rPh>
    <phoneticPr fontId="1"/>
  </si>
  <si>
    <t>補助金受入
済額（円）</t>
    <rPh sb="0" eb="3">
      <t>ホジョキン</t>
    </rPh>
    <rPh sb="3" eb="5">
      <t>ウケイレ</t>
    </rPh>
    <rPh sb="6" eb="7">
      <t>ズ</t>
    </rPh>
    <rPh sb="7" eb="8">
      <t>ガク</t>
    </rPh>
    <rPh sb="9" eb="10">
      <t>エン</t>
    </rPh>
    <phoneticPr fontId="1"/>
  </si>
  <si>
    <t>訪問・送迎対象者数</t>
    <rPh sb="0" eb="2">
      <t>ホウモン</t>
    </rPh>
    <rPh sb="3" eb="5">
      <t>ソウゲイ</t>
    </rPh>
    <rPh sb="5" eb="7">
      <t>タイショウ</t>
    </rPh>
    <rPh sb="7" eb="8">
      <t>シャ</t>
    </rPh>
    <rPh sb="8" eb="9">
      <t>スウ</t>
    </rPh>
    <phoneticPr fontId="1"/>
  </si>
  <si>
    <t>基準額（円）</t>
    <rPh sb="0" eb="2">
      <t>キジュン</t>
    </rPh>
    <rPh sb="2" eb="3">
      <t>ガク</t>
    </rPh>
    <rPh sb="4" eb="5">
      <t>エン</t>
    </rPh>
    <phoneticPr fontId="1"/>
  </si>
  <si>
    <t>補助金所要額（円）</t>
    <rPh sb="0" eb="3">
      <t>ホジョキン</t>
    </rPh>
    <rPh sb="3" eb="5">
      <t>ショヨウ</t>
    </rPh>
    <rPh sb="5" eb="6">
      <t>ガク</t>
    </rPh>
    <phoneticPr fontId="1"/>
  </si>
  <si>
    <t>別紙４</t>
    <rPh sb="0" eb="2">
      <t>ベッシ</t>
    </rPh>
    <phoneticPr fontId="1"/>
  </si>
  <si>
    <t>四万十市中山間地域介護サービス確保対策事業費補助金所要額変更調</t>
    <phoneticPr fontId="1"/>
  </si>
  <si>
    <t>常勤職員の新規雇用への助成</t>
    <phoneticPr fontId="1"/>
  </si>
  <si>
    <t>（注２）サービス種別が多く、１枚に収まらない場合は、必要に応じ、欄を増やすこと。</t>
    <phoneticPr fontId="1"/>
  </si>
  <si>
    <t>雇用予定人数
　　　 　　    名</t>
    <phoneticPr fontId="1"/>
  </si>
  <si>
    <t>別紙５</t>
    <rPh sb="0" eb="2">
      <t>ベッシ</t>
    </rPh>
    <phoneticPr fontId="1"/>
  </si>
  <si>
    <t>別紙６</t>
    <rPh sb="0" eb="2">
      <t>ベッシ</t>
    </rPh>
    <phoneticPr fontId="1"/>
  </si>
  <si>
    <t>新規雇用計画書（変更後）</t>
    <phoneticPr fontId="1"/>
  </si>
  <si>
    <t>事業者名</t>
    <rPh sb="0" eb="3">
      <t>ジギョウシャ</t>
    </rPh>
    <rPh sb="3" eb="4">
      <t>メイ</t>
    </rPh>
    <phoneticPr fontId="1"/>
  </si>
  <si>
    <t>事業所名</t>
    <rPh sb="0" eb="3">
      <t>ジギョウショ</t>
    </rPh>
    <rPh sb="3" eb="4">
      <t>メイ</t>
    </rPh>
    <phoneticPr fontId="1"/>
  </si>
  <si>
    <t>サービス種別</t>
    <rPh sb="4" eb="6">
      <t>シュベツ</t>
    </rPh>
    <phoneticPr fontId="1"/>
  </si>
  <si>
    <t>常勤職員</t>
    <rPh sb="0" eb="2">
      <t>ジョウキン</t>
    </rPh>
    <rPh sb="2" eb="4">
      <t>ショクイン</t>
    </rPh>
    <phoneticPr fontId="1"/>
  </si>
  <si>
    <t>職種</t>
    <rPh sb="0" eb="2">
      <t>ショクシュ</t>
    </rPh>
    <phoneticPr fontId="1"/>
  </si>
  <si>
    <t>現職員数</t>
    <rPh sb="0" eb="1">
      <t>ゲン</t>
    </rPh>
    <rPh sb="1" eb="4">
      <t>ショクインスウ</t>
    </rPh>
    <phoneticPr fontId="1"/>
  </si>
  <si>
    <t>新規雇用計画</t>
    <rPh sb="0" eb="1">
      <t>シン</t>
    </rPh>
    <rPh sb="1" eb="2">
      <t>キ</t>
    </rPh>
    <rPh sb="2" eb="3">
      <t>ヤトイ</t>
    </rPh>
    <rPh sb="3" eb="4">
      <t>ヨウ</t>
    </rPh>
    <rPh sb="4" eb="5">
      <t>ケイ</t>
    </rPh>
    <rPh sb="5" eb="6">
      <t>カ</t>
    </rPh>
    <phoneticPr fontId="1"/>
  </si>
  <si>
    <t>雇用予定数</t>
    <rPh sb="0" eb="2">
      <t>コヨウ</t>
    </rPh>
    <rPh sb="2" eb="5">
      <t>ヨテイスウ</t>
    </rPh>
    <phoneticPr fontId="1"/>
  </si>
  <si>
    <t>雇用予定期間</t>
    <rPh sb="0" eb="2">
      <t>コヨウ</t>
    </rPh>
    <rPh sb="2" eb="4">
      <t>ヨテイ</t>
    </rPh>
    <rPh sb="4" eb="6">
      <t>キカン</t>
    </rPh>
    <phoneticPr fontId="1"/>
  </si>
  <si>
    <t>雇用形態</t>
    <rPh sb="0" eb="2">
      <t>コヨウ</t>
    </rPh>
    <rPh sb="2" eb="4">
      <t>ケイタイ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</si>
  <si>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</si>
  <si>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</si>
  <si>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合計</t>
    <rPh sb="0" eb="2">
      <t>ゴウケイケイ</t>
    </rPh>
    <phoneticPr fontId="1"/>
  </si>
  <si>
    <t>　　年　　月　　日現在</t>
    <rPh sb="2" eb="3">
      <t>ネン</t>
    </rPh>
    <rPh sb="5" eb="6">
      <t>ガツ</t>
    </rPh>
    <rPh sb="8" eb="9">
      <t>ヒ</t>
    </rPh>
    <rPh sb="9" eb="11">
      <t>ゲンザイ</t>
    </rPh>
    <phoneticPr fontId="1"/>
  </si>
  <si>
    <t>新規雇用職員への一時金支給</t>
  </si>
  <si>
    <t>新規雇用職員への転居にかかる費用の支給</t>
  </si>
  <si>
    <t>　　　こと。</t>
    <phoneticPr fontId="1"/>
  </si>
  <si>
    <t>年　　月　　日現在</t>
    <rPh sb="0" eb="1">
      <t>ネン</t>
    </rPh>
    <rPh sb="3" eb="4">
      <t>ツキ</t>
    </rPh>
    <rPh sb="6" eb="7">
      <t>ヒ</t>
    </rPh>
    <rPh sb="7" eb="9">
      <t>ゲンザイ</t>
    </rPh>
    <phoneticPr fontId="1"/>
  </si>
  <si>
    <t>事業者名</t>
  </si>
  <si>
    <t>事業所名</t>
  </si>
  <si>
    <t>サービス種別</t>
  </si>
  <si>
    <t>職種</t>
  </si>
  <si>
    <t>雇用予定人数</t>
  </si>
  <si>
    <t>支給予定額</t>
  </si>
  <si>
    <t>備考</t>
  </si>
  <si>
    <t>一時金</t>
  </si>
  <si>
    <t>転居に係る
費用</t>
    <rPh sb="6" eb="8">
      <t>ヒヨウ</t>
    </rPh>
    <phoneticPr fontId="9"/>
  </si>
  <si>
    <t>合計</t>
  </si>
  <si>
    <t>訪問介護員</t>
  </si>
  <si>
    <t>介護支援専門員</t>
  </si>
  <si>
    <t>変更前</t>
    <rPh sb="0" eb="3">
      <t>ヘンコウマエ</t>
    </rPh>
    <phoneticPr fontId="9"/>
  </si>
  <si>
    <t>変更後</t>
    <rPh sb="0" eb="3">
      <t>ヘンコウゴ</t>
    </rPh>
    <phoneticPr fontId="9"/>
  </si>
  <si>
    <t>変更後合計</t>
    <rPh sb="0" eb="3">
      <t>ヘンコウゴ</t>
    </rPh>
    <phoneticPr fontId="9"/>
  </si>
  <si>
    <t>訪問介護事業所○○</t>
    <phoneticPr fontId="1"/>
  </si>
  <si>
    <t>訪問介護</t>
    <rPh sb="0" eb="4">
      <t>ホウモンカイゴ</t>
    </rPh>
    <phoneticPr fontId="1"/>
  </si>
  <si>
    <r>
      <t>事業者名　　</t>
    </r>
    <r>
      <rPr>
        <sz val="11"/>
        <color rgb="FFFF0000"/>
        <rFont val="ＭＳ Ｐ明朝"/>
        <family val="1"/>
        <charset val="128"/>
      </rPr>
      <t>有限会社○○○</t>
    </r>
    <rPh sb="0" eb="3">
      <t>ジギョウシャ</t>
    </rPh>
    <rPh sb="3" eb="4">
      <t>メイ</t>
    </rPh>
    <rPh sb="6" eb="8">
      <t>ユウゲン</t>
    </rPh>
    <rPh sb="8" eb="10">
      <t>ガイシャ</t>
    </rPh>
    <phoneticPr fontId="1"/>
  </si>
  <si>
    <t>有限会社○○○</t>
    <rPh sb="0" eb="4">
      <t>ユウゲンガイシャ</t>
    </rPh>
    <phoneticPr fontId="9"/>
  </si>
  <si>
    <t>訪問介護事業所○○</t>
    <phoneticPr fontId="9"/>
  </si>
  <si>
    <t>訪問介護</t>
    <rPh sb="0" eb="4">
      <t>ホウモンカイゴ</t>
    </rPh>
    <phoneticPr fontId="9"/>
  </si>
  <si>
    <t>支給職員数</t>
    <rPh sb="0" eb="2">
      <t>シキュウ</t>
    </rPh>
    <rPh sb="2" eb="5">
      <t>ショクインスウ</t>
    </rPh>
    <phoneticPr fontId="1"/>
  </si>
  <si>
    <t>一時金支給計画書（変更後）</t>
    <rPh sb="0" eb="8">
      <t>イチジキンシキュウケイカクショ</t>
    </rPh>
    <rPh sb="9" eb="12">
      <t>ヘンコウゴ</t>
    </rPh>
    <phoneticPr fontId="1"/>
  </si>
  <si>
    <t>（注１）補助金所要額欄は、事業所ごと（予防を含む。）に1,000円未満の額を切り捨てた額を記入してください。</t>
    <rPh sb="13" eb="16">
      <t>ジギョウショ</t>
    </rPh>
    <rPh sb="19" eb="21">
      <t>ヨボウ</t>
    </rPh>
    <rPh sb="22" eb="23">
      <t>フク</t>
    </rPh>
    <phoneticPr fontId="1"/>
  </si>
  <si>
    <t>（注３）「常勤職員の新規雇用への助成」を申請する場合は、新規雇用計画書（変更後）（別紙５）を添付すること。</t>
    <phoneticPr fontId="1"/>
  </si>
  <si>
    <t>（注４）「新規雇用職員への一時金支給」及び「新規雇用職員への転居に係る費用の支給」を申請する場合は、一時金等支給計画書（変更後）（別紙６）を添付する</t>
    <phoneticPr fontId="1"/>
  </si>
  <si>
    <t>訪問・送迎に75分以上の時間を要するサービスへの助成</t>
    <phoneticPr fontId="1"/>
  </si>
  <si>
    <t>訪問・送迎に60分以上75分未満の時間を要するサービスへの助成</t>
    <phoneticPr fontId="1"/>
  </si>
  <si>
    <t>小規模事業所におけるサービスへの助成（訪問・送迎要する時間が20分未満である場合）</t>
    <phoneticPr fontId="1"/>
  </si>
  <si>
    <t>訪問・送迎に20分以上40分未満の時間を要するサービスへの助成</t>
    <rPh sb="13" eb="14">
      <t>フン</t>
    </rPh>
    <phoneticPr fontId="1"/>
  </si>
  <si>
    <t>訪問・送迎に40分以上60分未満の時間を要するサービスへの助成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</si>
</sst>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4" fillId="0" borderId="0" xfId="0" applyFont="1" applyFill="1">
      <alignment vertical="center"/>
    </xf>
    <xf numFmtId="176" fontId="4" fillId="0" borderId="1" xfId="0" applyNumberFormat="1" applyFont="1" applyFill="1" applyBorder="1" applyAlignment="1">
      <alignment vertical="center" shrinkToFi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vertical="center" shrinkToFit="1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justify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right" vertical="center" wrapText="1"/>
    </xf>
    <xf numFmtId="176" fontId="11" fillId="0" borderId="1" xfId="0" applyNumberFormat="1" applyFont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176" fontId="3" fillId="2" borderId="2" xfId="0" applyNumberFormat="1" applyFont="1" applyFill="1" applyBorder="1" applyAlignment="1">
      <alignment vertical="center" shrinkToFit="1"/>
    </xf>
    <xf numFmtId="176" fontId="3" fillId="2" borderId="1" xfId="0" applyNumberFormat="1" applyFont="1" applyFill="1" applyBorder="1">
      <alignment vertical="center"/>
    </xf>
    <xf numFmtId="176" fontId="3" fillId="2" borderId="1" xfId="0" applyNumberFormat="1" applyFont="1" applyFill="1" applyBorder="1" applyAlignment="1">
      <alignment vertical="center"/>
    </xf>
    <xf numFmtId="176" fontId="11" fillId="0" borderId="3" xfId="0" applyNumberFormat="1" applyFont="1" applyBorder="1" applyAlignment="1">
      <alignment vertical="center" shrinkToFit="1"/>
    </xf>
    <xf numFmtId="176" fontId="3" fillId="2" borderId="4" xfId="0" applyNumberFormat="1" applyFont="1" applyFill="1" applyBorder="1" applyAlignment="1">
      <alignment vertical="center" shrinkToFi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4" fillId="0" borderId="20" xfId="0" applyFont="1" applyFill="1" applyBorder="1" applyAlignment="1">
      <alignment horizontal="left" vertical="center" indent="1"/>
    </xf>
    <xf numFmtId="0" fontId="4" fillId="0" borderId="21" xfId="0" applyFont="1" applyFill="1" applyBorder="1" applyAlignment="1">
      <alignment horizontal="left" vertical="center" indent="1"/>
    </xf>
    <xf numFmtId="0" fontId="4" fillId="0" borderId="22" xfId="0" applyFont="1" applyFill="1" applyBorder="1" applyAlignment="1">
      <alignment horizontal="left" vertical="center" indent="1"/>
    </xf>
    <xf numFmtId="0" fontId="4" fillId="0" borderId="15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4" fillId="0" borderId="2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0</xdr:row>
      <xdr:rowOff>57150</xdr:rowOff>
    </xdr:from>
    <xdr:to>
      <xdr:col>3</xdr:col>
      <xdr:colOff>866775</xdr:colOff>
      <xdr:row>3</xdr:row>
      <xdr:rowOff>0</xdr:rowOff>
    </xdr:to>
    <xdr:sp macro="" textlink="">
      <xdr:nvSpPr>
        <xdr:cNvPr id="2" name="正方形/長方形 1"/>
        <xdr:cNvSpPr/>
      </xdr:nvSpPr>
      <xdr:spPr>
        <a:xfrm>
          <a:off x="685800" y="57150"/>
          <a:ext cx="1924050" cy="4572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記　載　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552450</xdr:colOff>
      <xdr:row>3</xdr:row>
      <xdr:rowOff>114300</xdr:rowOff>
    </xdr:to>
    <xdr:sp macro="" textlink="">
      <xdr:nvSpPr>
        <xdr:cNvPr id="2" name="正方形/長方形 1"/>
        <xdr:cNvSpPr/>
      </xdr:nvSpPr>
      <xdr:spPr>
        <a:xfrm>
          <a:off x="228600" y="171450"/>
          <a:ext cx="1924050" cy="4572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記　載　例</a:t>
          </a:r>
        </a:p>
      </xdr:txBody>
    </xdr:sp>
    <xdr:clientData/>
  </xdr:twoCellAnchor>
  <xdr:twoCellAnchor>
    <xdr:from>
      <xdr:col>3</xdr:col>
      <xdr:colOff>361950</xdr:colOff>
      <xdr:row>9</xdr:row>
      <xdr:rowOff>304800</xdr:rowOff>
    </xdr:from>
    <xdr:to>
      <xdr:col>5</xdr:col>
      <xdr:colOff>1400175</xdr:colOff>
      <xdr:row>11</xdr:row>
      <xdr:rowOff>295275</xdr:rowOff>
    </xdr:to>
    <xdr:sp macro="" textlink="">
      <xdr:nvSpPr>
        <xdr:cNvPr id="3" name="正方形/長方形 2"/>
        <xdr:cNvSpPr/>
      </xdr:nvSpPr>
      <xdr:spPr>
        <a:xfrm>
          <a:off x="1962150" y="2600325"/>
          <a:ext cx="2714625" cy="67627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該当がある場合のみ提出してください。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0</xdr:row>
      <xdr:rowOff>161925</xdr:rowOff>
    </xdr:from>
    <xdr:to>
      <xdr:col>4</xdr:col>
      <xdr:colOff>114300</xdr:colOff>
      <xdr:row>3</xdr:row>
      <xdr:rowOff>104775</xdr:rowOff>
    </xdr:to>
    <xdr:sp macro="" textlink="">
      <xdr:nvSpPr>
        <xdr:cNvPr id="2" name="正方形/長方形 1"/>
        <xdr:cNvSpPr/>
      </xdr:nvSpPr>
      <xdr:spPr>
        <a:xfrm>
          <a:off x="561975" y="161925"/>
          <a:ext cx="1924050" cy="4572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記　載　例</a:t>
          </a:r>
        </a:p>
      </xdr:txBody>
    </xdr:sp>
    <xdr:clientData/>
  </xdr:twoCellAnchor>
  <xdr:twoCellAnchor>
    <xdr:from>
      <xdr:col>5</xdr:col>
      <xdr:colOff>257175</xdr:colOff>
      <xdr:row>4</xdr:row>
      <xdr:rowOff>285750</xdr:rowOff>
    </xdr:from>
    <xdr:to>
      <xdr:col>7</xdr:col>
      <xdr:colOff>914400</xdr:colOff>
      <xdr:row>6</xdr:row>
      <xdr:rowOff>276225</xdr:rowOff>
    </xdr:to>
    <xdr:sp macro="" textlink="">
      <xdr:nvSpPr>
        <xdr:cNvPr id="3" name="正方形/長方形 2"/>
        <xdr:cNvSpPr/>
      </xdr:nvSpPr>
      <xdr:spPr>
        <a:xfrm>
          <a:off x="3657600" y="971550"/>
          <a:ext cx="2714625" cy="67627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900"/>
            </a:lnSpc>
          </a:pPr>
          <a:r>
            <a:rPr kumimoji="1" lang="ja-JP" altLang="en-US" sz="1600">
              <a:solidFill>
                <a:srgbClr val="FF0000"/>
              </a:solidFill>
              <a:latin typeface="ＭＳ Ｐゴシック" pitchFamily="50" charset="-128"/>
              <a:ea typeface="ＭＳ Ｐゴシック" pitchFamily="50" charset="-128"/>
            </a:rPr>
            <a:t>該当がある場合のみ提出してください。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24"/>
  <sheetViews>
    <sheetView showGridLines="0" tabSelected="1" zoomScaleNormal="100" workbookViewId="0">
      <selection activeCell="I13" sqref="I13"/>
    </sheetView>
  </sheetViews>
  <sheetFormatPr defaultRowHeight="13.5"/>
  <cols>
    <col min="1" max="1" width="1.625" style="2" customWidth="1"/>
    <col min="2" max="3" width="10.625" style="2" customWidth="1"/>
    <col min="4" max="4" width="27.625" style="2" customWidth="1"/>
    <col min="5" max="6" width="8.625" style="2" customWidth="1"/>
    <col min="7" max="8" width="10.625" style="2" customWidth="1"/>
    <col min="9" max="11" width="8.625" style="2" customWidth="1"/>
    <col min="12" max="12" width="10.625" style="2" customWidth="1"/>
    <col min="13" max="13" width="11.625" style="2" customWidth="1"/>
    <col min="14" max="16" width="13.625" style="2" customWidth="1"/>
    <col min="17" max="16384" width="9" style="2"/>
  </cols>
  <sheetData>
    <row r="1" spans="2:13" ht="13.5" customHeight="1">
      <c r="B1" s="1" t="s">
        <v>13</v>
      </c>
    </row>
    <row r="2" spans="2:13" ht="13.5" customHeight="1">
      <c r="B2" s="57" t="s">
        <v>14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2:13" ht="13.5" customHeight="1">
      <c r="B3" s="4"/>
      <c r="C3" s="4"/>
      <c r="D3" s="4"/>
      <c r="E3" s="3"/>
      <c r="F3" s="3"/>
      <c r="G3" s="3"/>
      <c r="H3" s="3"/>
      <c r="I3" s="4"/>
      <c r="J3" s="62" t="s">
        <v>56</v>
      </c>
      <c r="K3" s="62"/>
      <c r="L3" s="62"/>
      <c r="M3" s="62"/>
    </row>
    <row r="4" spans="2:13" ht="3.75" customHeight="1">
      <c r="M4" s="5"/>
    </row>
    <row r="5" spans="2:13" ht="24" customHeight="1">
      <c r="B5" s="49" t="s">
        <v>1</v>
      </c>
      <c r="C5" s="47" t="s">
        <v>3</v>
      </c>
      <c r="D5" s="49" t="s">
        <v>0</v>
      </c>
      <c r="E5" s="51" t="s">
        <v>10</v>
      </c>
      <c r="F5" s="52"/>
      <c r="G5" s="51" t="s">
        <v>11</v>
      </c>
      <c r="H5" s="52"/>
      <c r="I5" s="51" t="s">
        <v>12</v>
      </c>
      <c r="J5" s="53"/>
      <c r="K5" s="52"/>
      <c r="L5" s="47" t="s">
        <v>9</v>
      </c>
      <c r="M5" s="47" t="s">
        <v>2</v>
      </c>
    </row>
    <row r="6" spans="2:13" ht="15.75" customHeight="1">
      <c r="B6" s="50"/>
      <c r="C6" s="48"/>
      <c r="D6" s="50"/>
      <c r="E6" s="6" t="s">
        <v>6</v>
      </c>
      <c r="F6" s="6" t="s">
        <v>7</v>
      </c>
      <c r="G6" s="6" t="s">
        <v>6</v>
      </c>
      <c r="H6" s="6" t="s">
        <v>7</v>
      </c>
      <c r="I6" s="6" t="s">
        <v>6</v>
      </c>
      <c r="J6" s="6" t="s">
        <v>7</v>
      </c>
      <c r="K6" s="6" t="s">
        <v>8</v>
      </c>
      <c r="L6" s="48"/>
      <c r="M6" s="48"/>
    </row>
    <row r="7" spans="2:13" ht="36" customHeight="1">
      <c r="B7" s="44" t="s">
        <v>54</v>
      </c>
      <c r="C7" s="44" t="s">
        <v>55</v>
      </c>
      <c r="D7" s="7" t="s">
        <v>68</v>
      </c>
      <c r="E7" s="34">
        <v>4</v>
      </c>
      <c r="F7" s="34">
        <v>5</v>
      </c>
      <c r="G7" s="34">
        <v>151940</v>
      </c>
      <c r="H7" s="34">
        <v>171760</v>
      </c>
      <c r="I7" s="58"/>
      <c r="J7" s="58"/>
      <c r="K7" s="58"/>
      <c r="L7" s="58"/>
      <c r="M7" s="7"/>
    </row>
    <row r="8" spans="2:13" ht="36" customHeight="1">
      <c r="B8" s="45"/>
      <c r="C8" s="45"/>
      <c r="D8" s="7" t="s">
        <v>69</v>
      </c>
      <c r="E8" s="34">
        <v>1</v>
      </c>
      <c r="F8" s="34">
        <v>1</v>
      </c>
      <c r="G8" s="34">
        <v>163090</v>
      </c>
      <c r="H8" s="34">
        <v>163090</v>
      </c>
      <c r="I8" s="59"/>
      <c r="J8" s="59"/>
      <c r="K8" s="59"/>
      <c r="L8" s="59"/>
      <c r="M8" s="7"/>
    </row>
    <row r="9" spans="2:13" ht="36" customHeight="1">
      <c r="B9" s="45"/>
      <c r="C9" s="45"/>
      <c r="D9" s="7" t="s">
        <v>66</v>
      </c>
      <c r="E9" s="34"/>
      <c r="F9" s="34"/>
      <c r="G9" s="34"/>
      <c r="H9" s="34"/>
      <c r="I9" s="59"/>
      <c r="J9" s="59"/>
      <c r="K9" s="59"/>
      <c r="L9" s="59"/>
      <c r="M9" s="7"/>
    </row>
    <row r="10" spans="2:13" ht="34.5" customHeight="1">
      <c r="B10" s="45"/>
      <c r="C10" s="45"/>
      <c r="D10" s="7" t="s">
        <v>65</v>
      </c>
      <c r="E10" s="8"/>
      <c r="F10" s="8"/>
      <c r="G10" s="8"/>
      <c r="H10" s="8"/>
      <c r="I10" s="59"/>
      <c r="J10" s="59"/>
      <c r="K10" s="59"/>
      <c r="L10" s="59"/>
      <c r="M10" s="7"/>
    </row>
    <row r="11" spans="2:13" ht="42.75" customHeight="1">
      <c r="B11" s="45"/>
      <c r="C11" s="45"/>
      <c r="D11" s="7" t="s">
        <v>67</v>
      </c>
      <c r="E11" s="34">
        <v>1</v>
      </c>
      <c r="F11" s="34">
        <v>1</v>
      </c>
      <c r="G11" s="34">
        <v>20100</v>
      </c>
      <c r="H11" s="34">
        <v>20100</v>
      </c>
      <c r="I11" s="59"/>
      <c r="J11" s="59"/>
      <c r="K11" s="59"/>
      <c r="L11" s="59"/>
      <c r="M11" s="7"/>
    </row>
    <row r="12" spans="2:13" ht="36" customHeight="1">
      <c r="B12" s="45"/>
      <c r="C12" s="45"/>
      <c r="D12" s="7" t="s">
        <v>15</v>
      </c>
      <c r="E12" s="8"/>
      <c r="F12" s="8"/>
      <c r="G12" s="8"/>
      <c r="H12" s="8"/>
      <c r="I12" s="59"/>
      <c r="J12" s="59"/>
      <c r="K12" s="59"/>
      <c r="L12" s="59"/>
      <c r="M12" s="7" t="s">
        <v>17</v>
      </c>
    </row>
    <row r="13" spans="2:13" ht="36" customHeight="1">
      <c r="B13" s="45"/>
      <c r="C13" s="45"/>
      <c r="D13" s="9" t="s">
        <v>4</v>
      </c>
      <c r="E13" s="35">
        <f>SUM(E7:E12)</f>
        <v>6</v>
      </c>
      <c r="F13" s="35">
        <f>SUM(F7:F12)</f>
        <v>7</v>
      </c>
      <c r="G13" s="35">
        <f>SUM(G7:G12)</f>
        <v>335130</v>
      </c>
      <c r="H13" s="35">
        <f>SUM(H7:H12)</f>
        <v>354950</v>
      </c>
      <c r="I13" s="37">
        <f>ROUNDDOWN(G13,-3)</f>
        <v>335000</v>
      </c>
      <c r="J13" s="37">
        <f>ROUNDDOWN(H13,-3)</f>
        <v>354000</v>
      </c>
      <c r="K13" s="38">
        <f>J13-I13</f>
        <v>19000</v>
      </c>
      <c r="L13" s="38">
        <v>0</v>
      </c>
      <c r="M13" s="10"/>
    </row>
    <row r="14" spans="2:13" ht="24" customHeight="1">
      <c r="B14" s="45"/>
      <c r="C14" s="45"/>
      <c r="D14" s="49" t="s">
        <v>0</v>
      </c>
      <c r="E14" s="51" t="s">
        <v>60</v>
      </c>
      <c r="F14" s="52"/>
      <c r="G14" s="51" t="s">
        <v>11</v>
      </c>
      <c r="H14" s="52"/>
      <c r="I14" s="51" t="s">
        <v>12</v>
      </c>
      <c r="J14" s="53"/>
      <c r="K14" s="52"/>
      <c r="L14" s="47" t="s">
        <v>9</v>
      </c>
      <c r="M14" s="47" t="s">
        <v>2</v>
      </c>
    </row>
    <row r="15" spans="2:13" ht="15.75" customHeight="1">
      <c r="B15" s="45"/>
      <c r="C15" s="45"/>
      <c r="D15" s="60"/>
      <c r="E15" s="6" t="s">
        <v>6</v>
      </c>
      <c r="F15" s="6" t="s">
        <v>7</v>
      </c>
      <c r="G15" s="6" t="s">
        <v>6</v>
      </c>
      <c r="H15" s="6" t="s">
        <v>7</v>
      </c>
      <c r="I15" s="6" t="s">
        <v>6</v>
      </c>
      <c r="J15" s="6" t="s">
        <v>7</v>
      </c>
      <c r="K15" s="6" t="s">
        <v>8</v>
      </c>
      <c r="L15" s="48"/>
      <c r="M15" s="48"/>
    </row>
    <row r="16" spans="2:13" ht="36" customHeight="1">
      <c r="B16" s="45"/>
      <c r="C16" s="45"/>
      <c r="D16" s="26" t="s">
        <v>35</v>
      </c>
      <c r="E16" s="39">
        <v>1</v>
      </c>
      <c r="F16" s="34">
        <v>2</v>
      </c>
      <c r="G16" s="34">
        <v>200000</v>
      </c>
      <c r="H16" s="34">
        <v>400000</v>
      </c>
      <c r="I16" s="59"/>
      <c r="J16" s="58"/>
      <c r="K16" s="58"/>
      <c r="L16" s="58"/>
      <c r="M16" s="7"/>
    </row>
    <row r="17" spans="2:13" ht="36" customHeight="1">
      <c r="B17" s="45"/>
      <c r="C17" s="45"/>
      <c r="D17" s="26" t="s">
        <v>36</v>
      </c>
      <c r="E17" s="25"/>
      <c r="F17" s="8"/>
      <c r="G17" s="8"/>
      <c r="H17" s="8"/>
      <c r="I17" s="61"/>
      <c r="J17" s="61"/>
      <c r="K17" s="61"/>
      <c r="L17" s="61"/>
      <c r="M17" s="7"/>
    </row>
    <row r="18" spans="2:13" ht="36" customHeight="1">
      <c r="B18" s="46"/>
      <c r="C18" s="46"/>
      <c r="D18" s="24" t="s">
        <v>4</v>
      </c>
      <c r="E18" s="35">
        <f>SUM(E16:E17)</f>
        <v>1</v>
      </c>
      <c r="F18" s="35">
        <f>SUM(F16:F17)</f>
        <v>2</v>
      </c>
      <c r="G18" s="35">
        <f>SUM(G16:G17)</f>
        <v>200000</v>
      </c>
      <c r="H18" s="36">
        <f>SUM(H16:H17)</f>
        <v>400000</v>
      </c>
      <c r="I18" s="37">
        <f>ROUNDDOWN(G18,-3)</f>
        <v>200000</v>
      </c>
      <c r="J18" s="37">
        <f>ROUNDDOWN(H18,-3)</f>
        <v>400000</v>
      </c>
      <c r="K18" s="38">
        <f>J18-I18</f>
        <v>200000</v>
      </c>
      <c r="L18" s="38">
        <v>0</v>
      </c>
      <c r="M18" s="10"/>
    </row>
    <row r="19" spans="2:13" ht="36" customHeight="1">
      <c r="B19" s="54" t="s">
        <v>5</v>
      </c>
      <c r="C19" s="55"/>
      <c r="D19" s="55"/>
      <c r="E19" s="55"/>
      <c r="F19" s="55"/>
      <c r="G19" s="55"/>
      <c r="H19" s="56"/>
      <c r="I19" s="40">
        <f>I13+I18</f>
        <v>535000</v>
      </c>
      <c r="J19" s="40">
        <f>J13+J18</f>
        <v>754000</v>
      </c>
      <c r="K19" s="40">
        <f>K13+K18</f>
        <v>219000</v>
      </c>
      <c r="L19" s="40">
        <v>0</v>
      </c>
      <c r="M19" s="7"/>
    </row>
    <row r="20" spans="2:13" ht="13.5" customHeight="1">
      <c r="B20" s="2" t="s">
        <v>62</v>
      </c>
    </row>
    <row r="21" spans="2:13" ht="13.5" customHeight="1">
      <c r="B21" s="2" t="s">
        <v>16</v>
      </c>
    </row>
    <row r="22" spans="2:13" ht="13.5" customHeight="1">
      <c r="B22" s="2" t="s">
        <v>63</v>
      </c>
    </row>
    <row r="23" spans="2:13">
      <c r="B23" s="2" t="s">
        <v>64</v>
      </c>
    </row>
    <row r="24" spans="2:13">
      <c r="B24" s="2" t="s">
        <v>37</v>
      </c>
    </row>
  </sheetData>
  <mergeCells count="27">
    <mergeCell ref="B19:H19"/>
    <mergeCell ref="B2:M2"/>
    <mergeCell ref="L7:L12"/>
    <mergeCell ref="K7:K12"/>
    <mergeCell ref="J7:J12"/>
    <mergeCell ref="I7:I12"/>
    <mergeCell ref="D14:D15"/>
    <mergeCell ref="E14:F14"/>
    <mergeCell ref="G14:H14"/>
    <mergeCell ref="I14:K14"/>
    <mergeCell ref="L14:L15"/>
    <mergeCell ref="I16:I17"/>
    <mergeCell ref="J16:J17"/>
    <mergeCell ref="K16:K17"/>
    <mergeCell ref="L16:L17"/>
    <mergeCell ref="J3:M3"/>
    <mergeCell ref="C7:C18"/>
    <mergeCell ref="B7:B18"/>
    <mergeCell ref="M14:M15"/>
    <mergeCell ref="B5:B6"/>
    <mergeCell ref="C5:C6"/>
    <mergeCell ref="D5:D6"/>
    <mergeCell ref="L5:L6"/>
    <mergeCell ref="M5:M6"/>
    <mergeCell ref="E5:F5"/>
    <mergeCell ref="G5:H5"/>
    <mergeCell ref="I5:K5"/>
  </mergeCells>
  <phoneticPr fontId="1"/>
  <pageMargins left="0.6692913385826772" right="0.47244094488188981" top="0.78740157480314965" bottom="0.39370078740157483" header="0.31496062992125984" footer="0.31496062992125984"/>
  <pageSetup paperSize="9" scale="9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showGridLines="0" workbookViewId="0">
      <selection activeCell="B2" sqref="B2:G2"/>
    </sheetView>
  </sheetViews>
  <sheetFormatPr defaultRowHeight="13.5"/>
  <cols>
    <col min="1" max="1" width="3" style="11" customWidth="1"/>
    <col min="2" max="3" width="9" style="11"/>
    <col min="4" max="4" width="9" style="11" customWidth="1"/>
    <col min="5" max="5" width="13" style="11" bestFit="1" customWidth="1"/>
    <col min="6" max="6" width="26.375" style="11" customWidth="1"/>
    <col min="7" max="7" width="12.875" style="11" customWidth="1"/>
    <col min="8" max="8" width="6" style="11" customWidth="1"/>
    <col min="9" max="16384" width="9" style="11"/>
  </cols>
  <sheetData>
    <row r="1" spans="2:8">
      <c r="B1" s="11" t="s">
        <v>18</v>
      </c>
    </row>
    <row r="2" spans="2:8">
      <c r="B2" s="71" t="s">
        <v>20</v>
      </c>
      <c r="C2" s="71"/>
      <c r="D2" s="71"/>
      <c r="E2" s="71"/>
      <c r="F2" s="71"/>
      <c r="G2" s="71"/>
      <c r="H2" s="13"/>
    </row>
    <row r="4" spans="2:8" ht="14.25" thickBot="1">
      <c r="G4" s="14" t="s">
        <v>34</v>
      </c>
    </row>
    <row r="5" spans="2:8" ht="27" customHeight="1">
      <c r="B5" s="72" t="s">
        <v>21</v>
      </c>
      <c r="C5" s="73"/>
      <c r="D5" s="73"/>
      <c r="E5" s="73"/>
      <c r="F5" s="73"/>
      <c r="G5" s="74"/>
    </row>
    <row r="6" spans="2:8" ht="27" customHeight="1">
      <c r="B6" s="75" t="s">
        <v>22</v>
      </c>
      <c r="C6" s="76"/>
      <c r="D6" s="77"/>
      <c r="E6" s="78"/>
      <c r="F6" s="78"/>
      <c r="G6" s="79"/>
    </row>
    <row r="7" spans="2:8" ht="27" customHeight="1">
      <c r="B7" s="75" t="s">
        <v>23</v>
      </c>
      <c r="C7" s="76"/>
      <c r="D7" s="76"/>
      <c r="E7" s="76"/>
      <c r="F7" s="76"/>
      <c r="G7" s="80"/>
    </row>
    <row r="8" spans="2:8" ht="23.1" customHeight="1">
      <c r="B8" s="63" t="s">
        <v>24</v>
      </c>
      <c r="C8" s="66" t="s">
        <v>25</v>
      </c>
      <c r="D8" s="66" t="s">
        <v>26</v>
      </c>
      <c r="E8" s="68" t="s">
        <v>27</v>
      </c>
      <c r="F8" s="69"/>
      <c r="G8" s="70"/>
    </row>
    <row r="9" spans="2:8" ht="23.1" customHeight="1">
      <c r="B9" s="64"/>
      <c r="C9" s="67"/>
      <c r="D9" s="67"/>
      <c r="E9" s="16" t="s">
        <v>28</v>
      </c>
      <c r="F9" s="16" t="s">
        <v>29</v>
      </c>
      <c r="G9" s="17" t="s">
        <v>30</v>
      </c>
    </row>
    <row r="10" spans="2:8" ht="27" customHeight="1">
      <c r="B10" s="64"/>
      <c r="C10" s="15" t="s">
        <v>31</v>
      </c>
      <c r="D10" s="12"/>
      <c r="E10" s="12"/>
      <c r="F10" s="18"/>
      <c r="G10" s="19"/>
    </row>
    <row r="11" spans="2:8" ht="27" customHeight="1">
      <c r="B11" s="64"/>
      <c r="C11" s="16" t="s">
        <v>32</v>
      </c>
      <c r="D11" s="12"/>
      <c r="E11" s="12"/>
      <c r="F11" s="18"/>
      <c r="G11" s="19"/>
    </row>
    <row r="12" spans="2:8" ht="27" customHeight="1">
      <c r="B12" s="64"/>
      <c r="C12" s="16"/>
      <c r="D12" s="12"/>
      <c r="E12" s="12"/>
      <c r="F12" s="18"/>
      <c r="G12" s="19"/>
    </row>
    <row r="13" spans="2:8" ht="27" customHeight="1">
      <c r="B13" s="64"/>
      <c r="C13" s="16"/>
      <c r="D13" s="12"/>
      <c r="E13" s="12"/>
      <c r="F13" s="18"/>
      <c r="G13" s="19"/>
    </row>
    <row r="14" spans="2:8" ht="27" customHeight="1">
      <c r="B14" s="64"/>
      <c r="C14" s="16"/>
      <c r="D14" s="12"/>
      <c r="E14" s="12"/>
      <c r="F14" s="18"/>
      <c r="G14" s="19"/>
    </row>
    <row r="15" spans="2:8" ht="27" customHeight="1" thickBot="1">
      <c r="B15" s="65"/>
      <c r="C15" s="20" t="s">
        <v>33</v>
      </c>
      <c r="D15" s="21">
        <f>SUM(D10:D14)</f>
        <v>0</v>
      </c>
      <c r="E15" s="21">
        <f>SUM(E10:E14)</f>
        <v>0</v>
      </c>
      <c r="F15" s="22"/>
      <c r="G15" s="23"/>
    </row>
    <row r="18" ht="12.75" customHeight="1"/>
  </sheetData>
  <mergeCells count="11">
    <mergeCell ref="B8:B15"/>
    <mergeCell ref="C8:C9"/>
    <mergeCell ref="D8:D9"/>
    <mergeCell ref="E8:G8"/>
    <mergeCell ref="B2:G2"/>
    <mergeCell ref="B5:C5"/>
    <mergeCell ref="D5:G5"/>
    <mergeCell ref="B6:C6"/>
    <mergeCell ref="D6:G6"/>
    <mergeCell ref="B7:C7"/>
    <mergeCell ref="D7:G7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showGridLines="0" workbookViewId="0">
      <selection activeCell="F13" sqref="F13"/>
    </sheetView>
  </sheetViews>
  <sheetFormatPr defaultRowHeight="13.5"/>
  <cols>
    <col min="1" max="1" width="3" style="27" customWidth="1"/>
    <col min="2" max="2" width="10.5" style="27" customWidth="1"/>
    <col min="3" max="3" width="8.375" style="27" customWidth="1"/>
    <col min="4" max="4" width="9.25" style="27" customWidth="1"/>
    <col min="5" max="7" width="13.5" style="27" customWidth="1"/>
    <col min="8" max="8" width="12.875" style="27" customWidth="1"/>
    <col min="9" max="9" width="6" style="27" customWidth="1"/>
    <col min="10" max="16384" width="9" style="27"/>
  </cols>
  <sheetData>
    <row r="1" spans="2:9">
      <c r="B1" s="27" t="s">
        <v>19</v>
      </c>
    </row>
    <row r="2" spans="2:9">
      <c r="B2" s="83" t="s">
        <v>61</v>
      </c>
      <c r="C2" s="83"/>
      <c r="D2" s="83"/>
      <c r="E2" s="83"/>
      <c r="F2" s="83"/>
      <c r="G2" s="83"/>
      <c r="H2" s="83"/>
      <c r="I2" s="28"/>
    </row>
    <row r="4" spans="2:9">
      <c r="H4" s="29" t="s">
        <v>38</v>
      </c>
    </row>
    <row r="5" spans="2:9" ht="27" customHeight="1">
      <c r="B5" s="81" t="s">
        <v>39</v>
      </c>
      <c r="C5" s="81"/>
      <c r="D5" s="81"/>
      <c r="E5" s="82" t="s">
        <v>57</v>
      </c>
      <c r="F5" s="82"/>
      <c r="G5" s="82"/>
      <c r="H5" s="82"/>
    </row>
    <row r="6" spans="2:9" ht="27" customHeight="1">
      <c r="B6" s="81" t="s">
        <v>40</v>
      </c>
      <c r="C6" s="81"/>
      <c r="D6" s="81"/>
      <c r="E6" s="82" t="s">
        <v>58</v>
      </c>
      <c r="F6" s="82"/>
      <c r="G6" s="82"/>
      <c r="H6" s="82"/>
    </row>
    <row r="7" spans="2:9" ht="27" customHeight="1">
      <c r="B7" s="81" t="s">
        <v>41</v>
      </c>
      <c r="C7" s="81"/>
      <c r="D7" s="81"/>
      <c r="E7" s="82" t="s">
        <v>59</v>
      </c>
      <c r="F7" s="82"/>
      <c r="G7" s="82"/>
      <c r="H7" s="82"/>
    </row>
    <row r="8" spans="2:9" ht="23.1" customHeight="1">
      <c r="B8" s="88" t="s">
        <v>42</v>
      </c>
      <c r="C8" s="89"/>
      <c r="D8" s="84" t="s">
        <v>43</v>
      </c>
      <c r="E8" s="85" t="s">
        <v>44</v>
      </c>
      <c r="F8" s="85"/>
      <c r="G8" s="85"/>
      <c r="H8" s="84" t="s">
        <v>45</v>
      </c>
    </row>
    <row r="9" spans="2:9" ht="47.25" customHeight="1">
      <c r="B9" s="90"/>
      <c r="C9" s="91"/>
      <c r="D9" s="84"/>
      <c r="E9" s="30" t="s">
        <v>46</v>
      </c>
      <c r="F9" s="30" t="s">
        <v>47</v>
      </c>
      <c r="G9" s="30" t="s">
        <v>48</v>
      </c>
      <c r="H9" s="84"/>
    </row>
    <row r="10" spans="2:9" ht="45" customHeight="1">
      <c r="B10" s="86" t="s">
        <v>49</v>
      </c>
      <c r="C10" s="31" t="s">
        <v>51</v>
      </c>
      <c r="D10" s="41">
        <v>1</v>
      </c>
      <c r="E10" s="42">
        <v>200000</v>
      </c>
      <c r="F10" s="42"/>
      <c r="G10" s="43">
        <f>SUM(E10:F10)</f>
        <v>200000</v>
      </c>
      <c r="H10" s="30"/>
    </row>
    <row r="11" spans="2:9" ht="45" customHeight="1">
      <c r="B11" s="87"/>
      <c r="C11" s="31" t="s">
        <v>52</v>
      </c>
      <c r="D11" s="41">
        <v>2</v>
      </c>
      <c r="E11" s="42">
        <v>400000</v>
      </c>
      <c r="F11" s="42"/>
      <c r="G11" s="43">
        <f>SUM(E11:F11)</f>
        <v>400000</v>
      </c>
      <c r="H11" s="30"/>
    </row>
    <row r="12" spans="2:9" ht="45" customHeight="1">
      <c r="B12" s="86" t="s">
        <v>50</v>
      </c>
      <c r="C12" s="31" t="s">
        <v>51</v>
      </c>
      <c r="D12" s="32"/>
      <c r="E12" s="33"/>
      <c r="F12" s="33"/>
      <c r="G12" s="43">
        <f>SUM(E12:F12)</f>
        <v>0</v>
      </c>
      <c r="H12" s="30"/>
    </row>
    <row r="13" spans="2:9" ht="45" customHeight="1">
      <c r="B13" s="87"/>
      <c r="C13" s="31" t="s">
        <v>52</v>
      </c>
      <c r="D13" s="32"/>
      <c r="E13" s="33"/>
      <c r="F13" s="33"/>
      <c r="G13" s="43">
        <f>SUM(E13:F13)</f>
        <v>0</v>
      </c>
      <c r="H13" s="30"/>
    </row>
    <row r="14" spans="2:9" ht="53.25" customHeight="1">
      <c r="B14" s="84" t="s">
        <v>53</v>
      </c>
      <c r="C14" s="84"/>
      <c r="D14" s="84"/>
      <c r="E14" s="43">
        <f>SUM(E11,E13)</f>
        <v>400000</v>
      </c>
      <c r="F14" s="43">
        <f t="shared" ref="F14:G14" si="0">SUM(F11,F13)</f>
        <v>0</v>
      </c>
      <c r="G14" s="43">
        <f t="shared" si="0"/>
        <v>400000</v>
      </c>
      <c r="H14" s="31"/>
    </row>
    <row r="17" ht="12.75" customHeight="1"/>
  </sheetData>
  <mergeCells count="14">
    <mergeCell ref="D8:D9"/>
    <mergeCell ref="E8:G8"/>
    <mergeCell ref="H8:H9"/>
    <mergeCell ref="B14:D14"/>
    <mergeCell ref="B12:B13"/>
    <mergeCell ref="B10:B11"/>
    <mergeCell ref="B8:C9"/>
    <mergeCell ref="B7:D7"/>
    <mergeCell ref="E7:H7"/>
    <mergeCell ref="B2:H2"/>
    <mergeCell ref="B5:D5"/>
    <mergeCell ref="E5:H5"/>
    <mergeCell ref="B6:D6"/>
    <mergeCell ref="E6:H6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別紙４（記載例）</vt:lpstr>
      <vt:lpstr>別紙５（記載例）</vt:lpstr>
      <vt:lpstr>別紙６（記載例）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kanri</cp:lastModifiedBy>
  <cp:lastPrinted>2023-04-13T11:00:39Z</cp:lastPrinted>
  <dcterms:created xsi:type="dcterms:W3CDTF">2011-02-15T06:09:36Z</dcterms:created>
  <dcterms:modified xsi:type="dcterms:W3CDTF">2026-03-15T23:52:00Z</dcterms:modified>
</cp:coreProperties>
</file>