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企業活動支援係\060 融資及び利子等の補助に関すること\y各種用務（受付、補助、預託、SN等）\sセーフティネット保証等\★R6.12- 技術的助言\10 様式等改正\20 添付書類（４号５号）\"/>
    </mc:Choice>
  </mc:AlternateContent>
  <bookViews>
    <workbookView xWindow="0" yWindow="0" windowWidth="23040" windowHeight="9192"/>
  </bookViews>
  <sheets>
    <sheet name="5-ロ-①" sheetId="8" r:id="rId1"/>
  </sheets>
  <definedNames>
    <definedName name="_xlnm.Print_Area" localSheetId="0">'5-ロ-①'!$A$1:$G$45</definedName>
  </definedNames>
  <calcPr calcId="162913"/>
</workbook>
</file>

<file path=xl/calcChain.xml><?xml version="1.0" encoding="utf-8"?>
<calcChain xmlns="http://schemas.openxmlformats.org/spreadsheetml/2006/main">
  <c r="E38" i="8" l="1"/>
  <c r="B43" i="8" s="1"/>
  <c r="E33" i="8"/>
  <c r="E26" i="8"/>
  <c r="E19" i="8"/>
  <c r="C11" i="8" l="1"/>
  <c r="E8" i="8" s="1"/>
  <c r="E10" i="8" l="1"/>
  <c r="E9" i="8"/>
</calcChain>
</file>

<file path=xl/sharedStrings.xml><?xml version="1.0" encoding="utf-8"?>
<sst xmlns="http://schemas.openxmlformats.org/spreadsheetml/2006/main" count="67" uniqueCount="50">
  <si>
    <t>（単位　円）</t>
    <rPh sb="1" eb="3">
      <t>タンイ</t>
    </rPh>
    <rPh sb="4" eb="5">
      <t>エン</t>
    </rPh>
    <phoneticPr fontId="2"/>
  </si>
  <si>
    <t>添付書類</t>
    <rPh sb="0" eb="2">
      <t>テンプ</t>
    </rPh>
    <rPh sb="2" eb="4">
      <t>ショルイ</t>
    </rPh>
    <phoneticPr fontId="2"/>
  </si>
  <si>
    <t>最近１年間の売上高等</t>
    <phoneticPr fontId="2"/>
  </si>
  <si>
    <t>構成比</t>
    <phoneticPr fontId="2"/>
  </si>
  <si>
    <t>％</t>
    <phoneticPr fontId="2"/>
  </si>
  <si>
    <t>円</t>
  </si>
  <si>
    <t>企業全体の売上高等</t>
    <phoneticPr fontId="2"/>
  </si>
  <si>
    <t>業</t>
    <phoneticPr fontId="2"/>
  </si>
  <si>
    <t>企業全体</t>
    <rPh sb="0" eb="2">
      <t>キギョウ</t>
    </rPh>
    <rPh sb="2" eb="4">
      <t>ゼンタイ</t>
    </rPh>
    <phoneticPr fontId="2"/>
  </si>
  <si>
    <t>事業が属する業種ごとの最近１年間の売上高等</t>
    <phoneticPr fontId="2"/>
  </si>
  <si>
    <t>申請者名：　　　　　　　　　　　　　　　　　　</t>
    <rPh sb="0" eb="4">
      <t>シンセイシャメイ</t>
    </rPh>
    <phoneticPr fontId="2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</si>
  <si>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</si>
  <si>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※１：業種欄には、営んでいる事業が属する全ての業種（日本標準産業分類の細分類番号と細分類業種名）を記載。細分類業種は全て指定業種に該当することが必要。</t>
    <phoneticPr fontId="2"/>
  </si>
  <si>
    <t>※２：指定業種の売上高を合算して記載することも可</t>
    <phoneticPr fontId="2"/>
  </si>
  <si>
    <t>業種（※１）</t>
    <phoneticPr fontId="2"/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</si>
  <si>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  <phoneticPr fontId="2"/>
  </si>
  <si>
    <t>（注）</t>
    <phoneticPr fontId="2"/>
  </si>
  <si>
    <t>様式第５－ロ－①</t>
    <phoneticPr fontId="2"/>
  </si>
  <si>
    <t>原油等の最近１か月間の平均仕入単価</t>
    <phoneticPr fontId="2"/>
  </si>
  <si>
    <t>【Ｅ】</t>
    <phoneticPr fontId="2"/>
  </si>
  <si>
    <t>原油等の仕入単価の上昇率</t>
    <rPh sb="0" eb="2">
      <t>ゲンユ</t>
    </rPh>
    <rPh sb="2" eb="3">
      <t>トウ</t>
    </rPh>
    <rPh sb="4" eb="6">
      <t>シイレ</t>
    </rPh>
    <rPh sb="6" eb="8">
      <t>タンカ</t>
    </rPh>
    <rPh sb="9" eb="11">
      <t>ジョウショウ</t>
    </rPh>
    <rPh sb="11" eb="12">
      <t>リツ</t>
    </rPh>
    <phoneticPr fontId="2"/>
  </si>
  <si>
    <t>（E/ｅ×100－100）</t>
    <phoneticPr fontId="2"/>
  </si>
  <si>
    <t>【ｅ】</t>
    <phoneticPr fontId="2"/>
  </si>
  <si>
    <t>○企業全体に係る原油等の最近１か月間の仕入単価の上昇</t>
    <phoneticPr fontId="2"/>
  </si>
  <si>
    <t>最近１か月間の売上原価</t>
    <phoneticPr fontId="2"/>
  </si>
  <si>
    <t>【Ｃ】</t>
    <phoneticPr fontId="2"/>
  </si>
  <si>
    <t>【Ｓ】</t>
    <phoneticPr fontId="2"/>
  </si>
  <si>
    <t>（S/C×100）</t>
    <phoneticPr fontId="2"/>
  </si>
  <si>
    <t>（20%以上）</t>
    <rPh sb="4" eb="6">
      <t>イジョウ</t>
    </rPh>
    <phoneticPr fontId="2"/>
  </si>
  <si>
    <t>年　　　月</t>
    <rPh sb="0" eb="1">
      <t>ネン</t>
    </rPh>
    <rPh sb="4" eb="5">
      <t>ツキ</t>
    </rPh>
    <phoneticPr fontId="2"/>
  </si>
  <si>
    <t>○企業全体の製品等価格への転嫁の状況</t>
    <rPh sb="1" eb="3">
      <t>キギョウ</t>
    </rPh>
    <rPh sb="3" eb="5">
      <t>ゼンタイ</t>
    </rPh>
    <rPh sb="6" eb="8">
      <t>セイヒン</t>
    </rPh>
    <rPh sb="8" eb="9">
      <t>トウ</t>
    </rPh>
    <rPh sb="9" eb="11">
      <t>カカク</t>
    </rPh>
    <rPh sb="13" eb="15">
      <t>テンカ</t>
    </rPh>
    <rPh sb="16" eb="18">
      <t>ジョウキョウ</t>
    </rPh>
    <phoneticPr fontId="2"/>
  </si>
  <si>
    <t>　（A/B）</t>
    <phoneticPr fontId="2"/>
  </si>
  <si>
    <t>最近３か月間の売上高</t>
    <rPh sb="0" eb="2">
      <t>サイキン</t>
    </rPh>
    <rPh sb="4" eb="6">
      <t>ゲツカン</t>
    </rPh>
    <rPh sb="7" eb="9">
      <t>ウリアゲ</t>
    </rPh>
    <rPh sb="9" eb="10">
      <t>ダカ</t>
    </rPh>
    <phoneticPr fontId="2"/>
  </si>
  <si>
    <t>【A】</t>
    <phoneticPr fontId="2"/>
  </si>
  <si>
    <t>【B】</t>
    <phoneticPr fontId="2"/>
  </si>
  <si>
    <t>年　　　月～　　　　年　　　月</t>
    <rPh sb="0" eb="1">
      <t>ネン</t>
    </rPh>
    <rPh sb="4" eb="5">
      <t>ツキ</t>
    </rPh>
    <rPh sb="10" eb="11">
      <t>ネン</t>
    </rPh>
    <rPh sb="14" eb="15">
      <t>ツキ</t>
    </rPh>
    <phoneticPr fontId="2"/>
  </si>
  <si>
    <t>前年同期の売上高</t>
    <rPh sb="0" eb="4">
      <t>ゼンネンドウキ</t>
    </rPh>
    <rPh sb="5" eb="7">
      <t>ウリアゲ</t>
    </rPh>
    <rPh sb="7" eb="8">
      <t>ダカ</t>
    </rPh>
    <phoneticPr fontId="2"/>
  </si>
  <si>
    <t>【a】</t>
    <phoneticPr fontId="2"/>
  </si>
  <si>
    <t>【b】</t>
    <phoneticPr fontId="2"/>
  </si>
  <si>
    <t>　（a/b）</t>
    <phoneticPr fontId="2"/>
  </si>
  <si>
    <t>　（A/B） -　（a/b）</t>
    <phoneticPr fontId="2"/>
  </si>
  <si>
    <t>【P】</t>
    <phoneticPr fontId="2"/>
  </si>
  <si>
    <t>（P＞0）</t>
    <phoneticPr fontId="2"/>
  </si>
  <si>
    <t>（20%以上増加）</t>
    <rPh sb="4" eb="6">
      <t>イジョウ</t>
    </rPh>
    <rPh sb="6" eb="8">
      <t>ゾウカ</t>
    </rPh>
    <phoneticPr fontId="2"/>
  </si>
  <si>
    <t>Eの期間に対応する前年同月の平均仕入単価</t>
    <rPh sb="2" eb="4">
      <t>キカン</t>
    </rPh>
    <rPh sb="5" eb="7">
      <t>タイオウ</t>
    </rPh>
    <rPh sb="9" eb="11">
      <t>ゼンネン</t>
    </rPh>
    <rPh sb="11" eb="13">
      <t>ドウゲツ</t>
    </rPh>
    <rPh sb="14" eb="16">
      <t>ヘイキン</t>
    </rPh>
    <rPh sb="16" eb="18">
      <t>シイレ</t>
    </rPh>
    <rPh sb="18" eb="20">
      <t>タンカ</t>
    </rPh>
    <phoneticPr fontId="2"/>
  </si>
  <si>
    <t>最近１か月間の売上原価に対応する原油等の仕入額</t>
    <rPh sb="0" eb="2">
      <t>サイキン</t>
    </rPh>
    <rPh sb="4" eb="5">
      <t>ゲツ</t>
    </rPh>
    <rPh sb="5" eb="6">
      <t>カン</t>
    </rPh>
    <rPh sb="7" eb="9">
      <t>ウリアゲ</t>
    </rPh>
    <rPh sb="9" eb="11">
      <t>ゲンカ</t>
    </rPh>
    <rPh sb="12" eb="14">
      <t>タイオウ</t>
    </rPh>
    <rPh sb="16" eb="18">
      <t>ゲンユ</t>
    </rPh>
    <rPh sb="18" eb="19">
      <t>トウ</t>
    </rPh>
    <rPh sb="20" eb="22">
      <t>シイレ</t>
    </rPh>
    <rPh sb="22" eb="23">
      <t>ガク</t>
    </rPh>
    <phoneticPr fontId="2"/>
  </si>
  <si>
    <t>売上原価に占める原油等の仕入額の割合</t>
    <rPh sb="0" eb="2">
      <t>ウリアゲ</t>
    </rPh>
    <rPh sb="2" eb="4">
      <t>ゲンカ</t>
    </rPh>
    <rPh sb="5" eb="6">
      <t>シ</t>
    </rPh>
    <rPh sb="8" eb="10">
      <t>ゲンユ</t>
    </rPh>
    <rPh sb="10" eb="11">
      <t>トウ</t>
    </rPh>
    <rPh sb="12" eb="14">
      <t>シイレ</t>
    </rPh>
    <rPh sb="14" eb="15">
      <t>ガク</t>
    </rPh>
    <rPh sb="16" eb="18">
      <t>ワリアイ</t>
    </rPh>
    <phoneticPr fontId="2"/>
  </si>
  <si>
    <t>○企業全体の売上原価に占める原油等の仕入額の割合</t>
    <rPh sb="20" eb="21">
      <t>ガク</t>
    </rPh>
    <phoneticPr fontId="2"/>
  </si>
  <si>
    <t>最近３か月間の原油等の仕入額</t>
    <rPh sb="0" eb="2">
      <t>サイキン</t>
    </rPh>
    <rPh sb="4" eb="6">
      <t>ゲツカン</t>
    </rPh>
    <rPh sb="7" eb="9">
      <t>ゲンユ</t>
    </rPh>
    <rPh sb="9" eb="10">
      <t>トウ</t>
    </rPh>
    <rPh sb="11" eb="13">
      <t>シイレ</t>
    </rPh>
    <rPh sb="13" eb="14">
      <t>ガク</t>
    </rPh>
    <phoneticPr fontId="2"/>
  </si>
  <si>
    <t>Aの期間に対応する前年同期の原油等の仕入額</t>
    <rPh sb="2" eb="4">
      <t>キカン</t>
    </rPh>
    <rPh sb="5" eb="7">
      <t>タイオウ</t>
    </rPh>
    <rPh sb="9" eb="11">
      <t>ゼンネン</t>
    </rPh>
    <rPh sb="11" eb="13">
      <t>ドウキ</t>
    </rPh>
    <rPh sb="14" eb="16">
      <t>ゲンユ</t>
    </rPh>
    <rPh sb="16" eb="17">
      <t>トウ</t>
    </rPh>
    <rPh sb="18" eb="20">
      <t>シイレ</t>
    </rPh>
    <rPh sb="20" eb="2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</si>
</sst>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);[Red]\(0.000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4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6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distributed" vertical="distributed"/>
    </xf>
    <xf numFmtId="0" fontId="0" fillId="0" borderId="7" xfId="0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0" fillId="0" borderId="6" xfId="0" applyNumberForma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2" fontId="0" fillId="0" borderId="6" xfId="0" applyNumberFormat="1" applyBorder="1" applyAlignment="1">
      <alignment horizontal="right" vertical="center"/>
    </xf>
    <xf numFmtId="38" fontId="0" fillId="0" borderId="1" xfId="34" applyFont="1" applyBorder="1" applyAlignment="1">
      <alignment vertical="center"/>
    </xf>
    <xf numFmtId="38" fontId="0" fillId="0" borderId="6" xfId="34" applyFont="1" applyBorder="1" applyAlignment="1">
      <alignment vertical="center"/>
    </xf>
    <xf numFmtId="0" fontId="0" fillId="0" borderId="0" xfId="0" applyAlignment="1">
      <alignment horizontal="right" vertical="top"/>
    </xf>
    <xf numFmtId="38" fontId="0" fillId="0" borderId="1" xfId="34" applyFont="1" applyBorder="1" applyAlignment="1">
      <alignment vertical="center"/>
    </xf>
    <xf numFmtId="0" fontId="0" fillId="0" borderId="10" xfId="0" applyBorder="1" applyAlignment="1">
      <alignment horizontal="right" vertical="center" wrapText="1"/>
    </xf>
    <xf numFmtId="38" fontId="0" fillId="0" borderId="1" xfId="34" applyFont="1" applyBorder="1" applyAlignment="1">
      <alignment horizontal="right" vertical="center"/>
    </xf>
    <xf numFmtId="10" fontId="0" fillId="0" borderId="1" xfId="28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38" fontId="0" fillId="0" borderId="0" xfId="34" applyFont="1" applyBorder="1" applyAlignment="1">
      <alignment vertical="center"/>
    </xf>
    <xf numFmtId="10" fontId="0" fillId="0" borderId="0" xfId="28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176" fontId="0" fillId="0" borderId="1" xfId="28" applyNumberFormat="1" applyFont="1" applyBorder="1" applyAlignment="1">
      <alignment horizontal="right" vertical="center"/>
    </xf>
    <xf numFmtId="38" fontId="0" fillId="0" borderId="1" xfId="34" applyFont="1" applyBorder="1" applyAlignment="1">
      <alignment horizontal="right"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1" xfId="34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3" fillId="0" borderId="4" xfId="0" applyFont="1" applyBorder="1" applyAlignment="1">
      <alignment horizontal="distributed" vertical="distributed"/>
    </xf>
    <xf numFmtId="0" fontId="3" fillId="0" borderId="3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distributed" vertical="distributed"/>
    </xf>
    <xf numFmtId="0" fontId="3" fillId="0" borderId="8" xfId="0" applyFont="1" applyBorder="1" applyAlignment="1">
      <alignment horizontal="distributed" vertical="distributed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9" xfId="0" applyFont="1" applyBorder="1" applyAlignment="1">
      <alignment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zoomScaleNormal="100" zoomScaleSheetLayoutView="100" workbookViewId="0"/>
  </sheetViews>
  <sheetFormatPr defaultRowHeight="13.2" x14ac:dyDescent="0.2"/>
  <cols>
    <col min="1" max="1" width="10.33203125" customWidth="1"/>
    <col min="2" max="2" width="19.109375" customWidth="1"/>
    <col min="3" max="3" width="14.33203125" customWidth="1"/>
    <col min="4" max="4" width="5.33203125" customWidth="1"/>
    <col min="5" max="5" width="19.109375" customWidth="1"/>
    <col min="6" max="6" width="3.5546875" customWidth="1"/>
    <col min="7" max="7" width="12" customWidth="1"/>
  </cols>
  <sheetData>
    <row r="1" spans="1:7" ht="18" customHeight="1" x14ac:dyDescent="0.2">
      <c r="A1" s="7"/>
      <c r="B1" s="7"/>
      <c r="E1" s="9"/>
      <c r="F1" s="47" t="s">
        <v>17</v>
      </c>
      <c r="G1" s="48"/>
    </row>
    <row r="2" spans="1:7" ht="18" customHeight="1" x14ac:dyDescent="0.2">
      <c r="F2" s="49" t="s">
        <v>1</v>
      </c>
      <c r="G2" s="50"/>
    </row>
    <row r="3" spans="1:7" ht="18" customHeight="1" x14ac:dyDescent="0.2">
      <c r="A3" s="3" t="s">
        <v>10</v>
      </c>
      <c r="G3" s="12"/>
    </row>
    <row r="4" spans="1:7" ht="18" customHeight="1" x14ac:dyDescent="0.2">
      <c r="A4" s="3"/>
      <c r="B4" t="s">
        <v>11</v>
      </c>
      <c r="G4" s="12"/>
    </row>
    <row r="5" spans="1:7" ht="4.2" customHeight="1" x14ac:dyDescent="0.2">
      <c r="G5" s="12"/>
    </row>
    <row r="6" spans="1:7" ht="18" customHeight="1" x14ac:dyDescent="0.2">
      <c r="A6" s="3" t="s">
        <v>9</v>
      </c>
      <c r="G6" s="14"/>
    </row>
    <row r="7" spans="1:7" ht="21.75" customHeight="1" x14ac:dyDescent="0.2">
      <c r="A7" s="41" t="s">
        <v>14</v>
      </c>
      <c r="B7" s="42"/>
      <c r="C7" s="51" t="s">
        <v>2</v>
      </c>
      <c r="D7" s="52"/>
      <c r="E7" s="41" t="s">
        <v>3</v>
      </c>
      <c r="F7" s="42"/>
      <c r="G7" s="14"/>
    </row>
    <row r="8" spans="1:7" ht="21.75" customHeight="1" x14ac:dyDescent="0.2">
      <c r="A8" s="53" t="s">
        <v>7</v>
      </c>
      <c r="B8" s="54"/>
      <c r="C8" s="19"/>
      <c r="D8" s="13" t="s">
        <v>5</v>
      </c>
      <c r="E8" s="17" t="str">
        <f>IF(C8="","",C8/C11*100)</f>
        <v/>
      </c>
      <c r="F8" s="13" t="s">
        <v>4</v>
      </c>
      <c r="G8" s="14"/>
    </row>
    <row r="9" spans="1:7" ht="21.75" customHeight="1" x14ac:dyDescent="0.2">
      <c r="A9" s="53" t="s">
        <v>7</v>
      </c>
      <c r="B9" s="54"/>
      <c r="C9" s="19"/>
      <c r="D9" s="13" t="s">
        <v>5</v>
      </c>
      <c r="E9" s="17" t="str">
        <f>IF(C9="","",C9/C11*100)</f>
        <v/>
      </c>
      <c r="F9" s="13" t="s">
        <v>4</v>
      </c>
      <c r="G9" s="14"/>
    </row>
    <row r="10" spans="1:7" ht="21.75" customHeight="1" x14ac:dyDescent="0.2">
      <c r="A10" s="53" t="s">
        <v>7</v>
      </c>
      <c r="B10" s="54"/>
      <c r="C10" s="19"/>
      <c r="D10" s="13" t="s">
        <v>5</v>
      </c>
      <c r="E10" s="17" t="str">
        <f>IF(C10="","",C10/C11*100)</f>
        <v/>
      </c>
      <c r="F10" s="13" t="s">
        <v>4</v>
      </c>
      <c r="G10" s="14"/>
    </row>
    <row r="11" spans="1:7" ht="21.75" customHeight="1" x14ac:dyDescent="0.2">
      <c r="A11" s="41" t="s">
        <v>6</v>
      </c>
      <c r="B11" s="42"/>
      <c r="C11" s="19" t="str">
        <f>IF(C8="","",SUM(C8:C10))</f>
        <v/>
      </c>
      <c r="D11" s="13" t="s">
        <v>5</v>
      </c>
      <c r="E11" s="15">
        <v>100</v>
      </c>
      <c r="F11" s="13" t="s">
        <v>4</v>
      </c>
      <c r="G11" s="14"/>
    </row>
    <row r="12" spans="1:7" ht="28.8" customHeight="1" x14ac:dyDescent="0.2">
      <c r="A12" s="43" t="s">
        <v>12</v>
      </c>
      <c r="B12" s="43"/>
      <c r="C12" s="43"/>
      <c r="D12" s="43"/>
      <c r="E12" s="43"/>
      <c r="F12" s="43"/>
      <c r="G12" s="16"/>
    </row>
    <row r="13" spans="1:7" ht="18" customHeight="1" x14ac:dyDescent="0.2">
      <c r="A13" s="10" t="s">
        <v>13</v>
      </c>
      <c r="G13" s="12"/>
    </row>
    <row r="14" spans="1:7" ht="6" customHeight="1" x14ac:dyDescent="0.2">
      <c r="A14" s="3"/>
    </row>
    <row r="15" spans="1:7" ht="18" customHeight="1" x14ac:dyDescent="0.2">
      <c r="A15" s="3" t="s">
        <v>23</v>
      </c>
      <c r="B15" s="3"/>
    </row>
    <row r="16" spans="1:7" ht="15.6" customHeight="1" x14ac:dyDescent="0.2">
      <c r="F16" s="6" t="s">
        <v>0</v>
      </c>
    </row>
    <row r="17" spans="1:6" ht="33" customHeight="1" x14ac:dyDescent="0.2">
      <c r="B17" s="25" t="s">
        <v>18</v>
      </c>
      <c r="C17" s="55" t="s">
        <v>44</v>
      </c>
      <c r="D17" s="55"/>
      <c r="E17" s="25" t="s">
        <v>20</v>
      </c>
      <c r="F17" s="4"/>
    </row>
    <row r="18" spans="1:6" x14ac:dyDescent="0.2">
      <c r="B18" s="22" t="s">
        <v>19</v>
      </c>
      <c r="C18" s="36" t="s">
        <v>22</v>
      </c>
      <c r="D18" s="37"/>
      <c r="E18" s="22" t="s">
        <v>21</v>
      </c>
      <c r="F18" s="4"/>
    </row>
    <row r="19" spans="1:6" ht="21.9" customHeight="1" x14ac:dyDescent="0.2">
      <c r="A19" s="11" t="s">
        <v>8</v>
      </c>
      <c r="B19" s="18"/>
      <c r="C19" s="40"/>
      <c r="D19" s="40"/>
      <c r="E19" s="24" t="str">
        <f>IF(C19="","%",ROUNDDOWN((B19)/C19-1,4))</f>
        <v>%</v>
      </c>
      <c r="F19" s="4" t="s">
        <v>43</v>
      </c>
    </row>
    <row r="20" spans="1:6" ht="21.9" customHeight="1" x14ac:dyDescent="0.2">
      <c r="A20" s="26"/>
      <c r="B20" s="23" t="s">
        <v>29</v>
      </c>
      <c r="C20" s="33" t="s">
        <v>29</v>
      </c>
      <c r="D20" s="33"/>
      <c r="E20" s="28"/>
      <c r="F20" s="2"/>
    </row>
    <row r="21" spans="1:6" ht="15.6" customHeight="1" x14ac:dyDescent="0.2"/>
    <row r="22" spans="1:6" ht="18" customHeight="1" x14ac:dyDescent="0.2">
      <c r="A22" s="3" t="s">
        <v>47</v>
      </c>
      <c r="B22" s="3"/>
    </row>
    <row r="23" spans="1:6" ht="14.4" customHeight="1" x14ac:dyDescent="0.2">
      <c r="F23" s="6" t="s">
        <v>0</v>
      </c>
    </row>
    <row r="24" spans="1:6" ht="39.6" customHeight="1" x14ac:dyDescent="0.2">
      <c r="B24" s="25" t="s">
        <v>24</v>
      </c>
      <c r="C24" s="44" t="s">
        <v>45</v>
      </c>
      <c r="D24" s="45"/>
      <c r="E24" s="25" t="s">
        <v>46</v>
      </c>
      <c r="F24" s="4"/>
    </row>
    <row r="25" spans="1:6" x14ac:dyDescent="0.2">
      <c r="B25" s="22" t="s">
        <v>25</v>
      </c>
      <c r="C25" s="36" t="s">
        <v>26</v>
      </c>
      <c r="D25" s="37"/>
      <c r="E25" s="22" t="s">
        <v>27</v>
      </c>
      <c r="F25" s="4"/>
    </row>
    <row r="26" spans="1:6" ht="21.9" customHeight="1" x14ac:dyDescent="0.2">
      <c r="A26" s="11" t="s">
        <v>8</v>
      </c>
      <c r="B26" s="21"/>
      <c r="C26" s="40"/>
      <c r="D26" s="40"/>
      <c r="E26" s="24" t="str">
        <f>IF(C26="","%",ROUNDDOWN((C26)/B26,4))</f>
        <v>%</v>
      </c>
      <c r="F26" s="4" t="s">
        <v>28</v>
      </c>
    </row>
    <row r="27" spans="1:6" ht="21.9" customHeight="1" x14ac:dyDescent="0.2">
      <c r="A27" s="26"/>
      <c r="B27" s="33" t="s">
        <v>29</v>
      </c>
      <c r="C27" s="33"/>
      <c r="D27" s="33"/>
      <c r="E27" s="28"/>
      <c r="F27" s="2"/>
    </row>
    <row r="28" spans="1:6" ht="13.2" customHeight="1" x14ac:dyDescent="0.2">
      <c r="C28" s="7"/>
      <c r="D28" s="7"/>
      <c r="E28" s="2"/>
    </row>
    <row r="29" spans="1:6" ht="18" customHeight="1" x14ac:dyDescent="0.2">
      <c r="A29" s="3" t="s">
        <v>30</v>
      </c>
      <c r="B29" s="3"/>
    </row>
    <row r="30" spans="1:6" ht="16.2" customHeight="1" x14ac:dyDescent="0.2">
      <c r="F30" s="6" t="s">
        <v>0</v>
      </c>
    </row>
    <row r="31" spans="1:6" ht="24" x14ac:dyDescent="0.2">
      <c r="B31" s="25" t="s">
        <v>48</v>
      </c>
      <c r="C31" s="34" t="s">
        <v>32</v>
      </c>
      <c r="D31" s="35"/>
      <c r="E31" s="38" t="s">
        <v>31</v>
      </c>
      <c r="F31" s="4"/>
    </row>
    <row r="32" spans="1:6" x14ac:dyDescent="0.2">
      <c r="B32" s="29" t="s">
        <v>33</v>
      </c>
      <c r="C32" s="36" t="s">
        <v>34</v>
      </c>
      <c r="D32" s="37"/>
      <c r="E32" s="39"/>
      <c r="F32" s="4"/>
    </row>
    <row r="33" spans="1:7" ht="21.9" customHeight="1" x14ac:dyDescent="0.2">
      <c r="A33" s="11" t="s">
        <v>8</v>
      </c>
      <c r="B33" s="18"/>
      <c r="C33" s="40"/>
      <c r="D33" s="40"/>
      <c r="E33" s="32" t="str">
        <f>IF(C33="","",ROUNDDOWN((B33)/C33,4))</f>
        <v/>
      </c>
      <c r="F33" s="4"/>
    </row>
    <row r="34" spans="1:7" ht="21.9" customHeight="1" x14ac:dyDescent="0.2">
      <c r="A34" s="26"/>
      <c r="B34" s="33" t="s">
        <v>35</v>
      </c>
      <c r="C34" s="33"/>
      <c r="D34" s="33"/>
      <c r="E34" s="28"/>
      <c r="F34" s="2"/>
    </row>
    <row r="35" spans="1:7" ht="9" customHeight="1" x14ac:dyDescent="0.2"/>
    <row r="36" spans="1:7" ht="36" x14ac:dyDescent="0.2">
      <c r="B36" s="25" t="s">
        <v>49</v>
      </c>
      <c r="C36" s="34" t="s">
        <v>36</v>
      </c>
      <c r="D36" s="35"/>
      <c r="E36" s="38" t="s">
        <v>39</v>
      </c>
      <c r="F36" s="4"/>
    </row>
    <row r="37" spans="1:7" x14ac:dyDescent="0.2">
      <c r="B37" s="29" t="s">
        <v>37</v>
      </c>
      <c r="C37" s="36" t="s">
        <v>38</v>
      </c>
      <c r="D37" s="37"/>
      <c r="E37" s="39"/>
      <c r="F37" s="4"/>
    </row>
    <row r="38" spans="1:7" ht="21.9" customHeight="1" x14ac:dyDescent="0.2">
      <c r="A38" s="11" t="s">
        <v>8</v>
      </c>
      <c r="B38" s="21"/>
      <c r="C38" s="40"/>
      <c r="D38" s="40"/>
      <c r="E38" s="32" t="str">
        <f>IF(C38="","",ROUNDDOWN((B38)/C38,4))</f>
        <v/>
      </c>
      <c r="F38" s="4"/>
    </row>
    <row r="39" spans="1:7" ht="21.9" customHeight="1" x14ac:dyDescent="0.2">
      <c r="A39" s="26"/>
      <c r="B39" s="33" t="s">
        <v>35</v>
      </c>
      <c r="C39" s="33"/>
      <c r="D39" s="33"/>
      <c r="E39" s="28"/>
      <c r="F39" s="2"/>
    </row>
    <row r="40" spans="1:7" ht="9" customHeight="1" x14ac:dyDescent="0.2">
      <c r="B40" s="5"/>
      <c r="C40" s="8"/>
      <c r="D40" s="8"/>
      <c r="E40" s="5"/>
      <c r="F40" s="2"/>
    </row>
    <row r="41" spans="1:7" x14ac:dyDescent="0.2">
      <c r="B41" s="30" t="s">
        <v>40</v>
      </c>
    </row>
    <row r="42" spans="1:7" x14ac:dyDescent="0.2">
      <c r="B42" s="31" t="s">
        <v>41</v>
      </c>
    </row>
    <row r="43" spans="1:7" ht="21.9" customHeight="1" x14ac:dyDescent="0.2">
      <c r="A43" s="11" t="s">
        <v>8</v>
      </c>
      <c r="B43" s="32" t="str">
        <f>IF(E38="","",E33-E38)</f>
        <v/>
      </c>
      <c r="C43" t="s">
        <v>42</v>
      </c>
    </row>
    <row r="44" spans="1:7" ht="10.8" customHeight="1" x14ac:dyDescent="0.2">
      <c r="A44" s="26"/>
      <c r="B44" s="27"/>
      <c r="C44" s="27"/>
      <c r="D44" s="27"/>
      <c r="E44" s="27"/>
      <c r="F44" s="2"/>
    </row>
    <row r="45" spans="1:7" ht="43.8" customHeight="1" x14ac:dyDescent="0.2">
      <c r="A45" s="20" t="s">
        <v>16</v>
      </c>
      <c r="B45" s="46" t="s">
        <v>15</v>
      </c>
      <c r="C45" s="46"/>
      <c r="D45" s="46"/>
      <c r="E45" s="46"/>
      <c r="F45" s="46"/>
      <c r="G45" s="46"/>
    </row>
    <row r="46" spans="1:7" ht="18" customHeight="1" x14ac:dyDescent="0.2"/>
    <row r="47" spans="1:7" ht="18" customHeight="1" x14ac:dyDescent="0.2"/>
    <row r="48" spans="1:7" ht="18" customHeight="1" x14ac:dyDescent="0.2">
      <c r="G48" s="1"/>
    </row>
    <row r="49" ht="18" customHeight="1" x14ac:dyDescent="0.2"/>
  </sheetData>
  <mergeCells count="29">
    <mergeCell ref="B34:D34"/>
    <mergeCell ref="B45:G45"/>
    <mergeCell ref="F1:G1"/>
    <mergeCell ref="F2:G2"/>
    <mergeCell ref="A7:B7"/>
    <mergeCell ref="C7:D7"/>
    <mergeCell ref="A8:B8"/>
    <mergeCell ref="A9:B9"/>
    <mergeCell ref="C31:D31"/>
    <mergeCell ref="C33:D33"/>
    <mergeCell ref="A10:B10"/>
    <mergeCell ref="A11:B11"/>
    <mergeCell ref="C17:D17"/>
    <mergeCell ref="C19:D19"/>
    <mergeCell ref="C26:D26"/>
    <mergeCell ref="C20:D20"/>
    <mergeCell ref="C32:D32"/>
    <mergeCell ref="E31:E32"/>
    <mergeCell ref="B27:D27"/>
    <mergeCell ref="E7:F7"/>
    <mergeCell ref="A12:F12"/>
    <mergeCell ref="C18:D18"/>
    <mergeCell ref="C24:D24"/>
    <mergeCell ref="C25:D25"/>
    <mergeCell ref="B39:D39"/>
    <mergeCell ref="C36:D36"/>
    <mergeCell ref="C37:D37"/>
    <mergeCell ref="E36:E37"/>
    <mergeCell ref="C38:D38"/>
  </mergeCells>
  <phoneticPr fontId="2"/>
  <printOptions horizontalCentered="1"/>
  <pageMargins left="0.78740157480314965" right="0.59055118110236227" top="0.78740157480314965" bottom="0.39370078740157483" header="0.51181102362204722" footer="0.51181102362204722"/>
  <pageSetup paperSize="9" scale="93" orientation="portrait" r:id="rId1"/>
  <headerFooter alignWithMargins="0">
    <oddHeader xml:space="preserve">&amp;R&amp;"ＭＳ Ｐ明朝,標準"R6.12.1～&amp;"ＭＳ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5-ロ-①</vt:lpstr>
      <vt:lpstr>'5-ロ-①'!Print_Area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熊谷市役所</cp:lastModifiedBy>
  <cp:lastPrinted>2024-11-22T11:15:37Z</cp:lastPrinted>
  <dcterms:created xsi:type="dcterms:W3CDTF">1601-01-01T00:00:00Z</dcterms:created>
  <dcterms:modified xsi:type="dcterms:W3CDTF">2024-11-26T07:12:50Z</dcterms:modified>
  <cp:category/>
</cp:coreProperties>
</file>